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Sheet2" sheetId="1" state="hidden" r:id="rId1"/>
    <sheet name="统招、特岗" sheetId="2" r:id="rId2"/>
    <sheet name="Sheet4" sheetId="3" state="hidden" r:id="rId3"/>
  </sheets>
  <definedNames>
    <definedName name="_xlnm.Print_Titles" localSheetId="1">'统招、特岗'!$2:$2</definedName>
  </definedNames>
  <calcPr fullCalcOnLoad="1"/>
</workbook>
</file>

<file path=xl/sharedStrings.xml><?xml version="1.0" encoding="utf-8"?>
<sst xmlns="http://schemas.openxmlformats.org/spreadsheetml/2006/main" count="1070" uniqueCount="523">
  <si>
    <t>上犹2020年省统招和特岗教师招聘成绩及入闱体检人员</t>
  </si>
  <si>
    <t>序号</t>
  </si>
  <si>
    <t>面试秩序册序号</t>
  </si>
  <si>
    <t>岗位</t>
  </si>
  <si>
    <t>姓名</t>
  </si>
  <si>
    <t>身份证号码</t>
  </si>
  <si>
    <t>手机号</t>
  </si>
  <si>
    <t>面试组</t>
  </si>
  <si>
    <t>笔试</t>
  </si>
  <si>
    <t>面试（试讲）</t>
  </si>
  <si>
    <t>面试（技能展示）</t>
  </si>
  <si>
    <t>面试总分</t>
  </si>
  <si>
    <t>总分</t>
  </si>
  <si>
    <t>招聘人数</t>
  </si>
  <si>
    <t>岗位排序</t>
  </si>
  <si>
    <t>是否入闱体检</t>
  </si>
  <si>
    <t>备注</t>
  </si>
  <si>
    <t>公办幼儿园用人备案数（二）210100401013</t>
  </si>
  <si>
    <t>刘玲</t>
  </si>
  <si>
    <t>360724199603080022</t>
  </si>
  <si>
    <t>13766388586</t>
  </si>
  <si>
    <t>幼儿园A组</t>
  </si>
  <si>
    <t>是</t>
  </si>
  <si>
    <t>廖如梅</t>
  </si>
  <si>
    <t>360724199612147022</t>
  </si>
  <si>
    <t>18370957705</t>
  </si>
  <si>
    <t>陈政玮</t>
  </si>
  <si>
    <t>360724199608170027</t>
  </si>
  <si>
    <t>18270755409</t>
  </si>
  <si>
    <t>田红梅</t>
  </si>
  <si>
    <t>360724199511244026</t>
  </si>
  <si>
    <t>18296699262</t>
  </si>
  <si>
    <t>王媛</t>
  </si>
  <si>
    <t>360724199611216022</t>
  </si>
  <si>
    <t>18370959152</t>
  </si>
  <si>
    <t>谢宝燕</t>
  </si>
  <si>
    <t>360724199508071048</t>
  </si>
  <si>
    <t>18720753712</t>
  </si>
  <si>
    <t>吴慧芳</t>
  </si>
  <si>
    <t>360724199408190023</t>
  </si>
  <si>
    <t>18296996267</t>
  </si>
  <si>
    <t>田佳敏</t>
  </si>
  <si>
    <t>360724199506224522</t>
  </si>
  <si>
    <t>18170108289</t>
  </si>
  <si>
    <t>刘庆青</t>
  </si>
  <si>
    <t>360724199806144524</t>
  </si>
  <si>
    <t>15779702531</t>
  </si>
  <si>
    <t>李钰玲</t>
  </si>
  <si>
    <t>360724199504104527</t>
  </si>
  <si>
    <t>18770493608</t>
  </si>
  <si>
    <t>刘娟</t>
  </si>
  <si>
    <t>360724199002210020</t>
  </si>
  <si>
    <t>15170759079</t>
  </si>
  <si>
    <t>叶倩</t>
  </si>
  <si>
    <t>360724199706050520</t>
  </si>
  <si>
    <t>15570049765</t>
  </si>
  <si>
    <t>曾秋燕</t>
  </si>
  <si>
    <t>360724198807246026</t>
  </si>
  <si>
    <t>18879792261</t>
  </si>
  <si>
    <t>田冬凤</t>
  </si>
  <si>
    <t>360724199611154028</t>
  </si>
  <si>
    <t>17603079249</t>
  </si>
  <si>
    <t>邱青青</t>
  </si>
  <si>
    <t>360724199810241028</t>
  </si>
  <si>
    <t>15770705035</t>
  </si>
  <si>
    <t>张燕燕</t>
  </si>
  <si>
    <t>360724199103245521</t>
  </si>
  <si>
    <t>15083594563</t>
  </si>
  <si>
    <t>曾惠</t>
  </si>
  <si>
    <t>360724199006061528</t>
  </si>
  <si>
    <t>15007972925</t>
  </si>
  <si>
    <t>陈敏</t>
  </si>
  <si>
    <t>360724199507300048</t>
  </si>
  <si>
    <t>15170760092</t>
  </si>
  <si>
    <t>廖桂芳</t>
  </si>
  <si>
    <t>360724199611122069</t>
  </si>
  <si>
    <t>18270755542</t>
  </si>
  <si>
    <t>郭燕</t>
  </si>
  <si>
    <t>360724199503290022</t>
  </si>
  <si>
    <t>18270710664</t>
  </si>
  <si>
    <t>赖文娟</t>
  </si>
  <si>
    <t>360724199209041025</t>
  </si>
  <si>
    <t>18379801291</t>
  </si>
  <si>
    <t>易冬梅</t>
  </si>
  <si>
    <t>360724199411240028</t>
  </si>
  <si>
    <t>15270606793</t>
  </si>
  <si>
    <t>否</t>
  </si>
  <si>
    <t>赵丹</t>
  </si>
  <si>
    <t>360724199609136525</t>
  </si>
  <si>
    <t>13970762760</t>
  </si>
  <si>
    <t>张桥秀</t>
  </si>
  <si>
    <t>360724199701071525</t>
  </si>
  <si>
    <t>13766371998</t>
  </si>
  <si>
    <t>周爱萍</t>
  </si>
  <si>
    <t>360724199109086023</t>
  </si>
  <si>
    <t>13677972234</t>
  </si>
  <si>
    <t>朱红妍</t>
  </si>
  <si>
    <t>360724198706023528</t>
  </si>
  <si>
    <t>13979779926</t>
  </si>
  <si>
    <t>黄婷</t>
  </si>
  <si>
    <t>360724199608021021</t>
  </si>
  <si>
    <t>18270039782</t>
  </si>
  <si>
    <t>谢谱华</t>
  </si>
  <si>
    <t>360724199508054520</t>
  </si>
  <si>
    <t>15180228116</t>
  </si>
  <si>
    <t>郭灵英</t>
  </si>
  <si>
    <t>360724198511136047</t>
  </si>
  <si>
    <t>13767733930</t>
  </si>
  <si>
    <t>肖聪丽</t>
  </si>
  <si>
    <t>360724199603033525</t>
  </si>
  <si>
    <t>13640803464</t>
  </si>
  <si>
    <t>黄莉</t>
  </si>
  <si>
    <t>360724199505170024</t>
  </si>
  <si>
    <t>邱小坚</t>
  </si>
  <si>
    <t>360724199612156527</t>
  </si>
  <si>
    <t>15015356394</t>
  </si>
  <si>
    <t>魏维华</t>
  </si>
  <si>
    <t>360724199106229025</t>
  </si>
  <si>
    <t>13576675142</t>
  </si>
  <si>
    <t>张小珍</t>
  </si>
  <si>
    <t>360724199504155025</t>
  </si>
  <si>
    <t>18370709729</t>
  </si>
  <si>
    <t>黄水英</t>
  </si>
  <si>
    <t>360724199502184527</t>
  </si>
  <si>
    <t>18720850523</t>
  </si>
  <si>
    <t>陈燕华</t>
  </si>
  <si>
    <t>36072419980116004X</t>
  </si>
  <si>
    <t>18270783026</t>
  </si>
  <si>
    <t>陈霞芳</t>
  </si>
  <si>
    <t>360782199208125247</t>
  </si>
  <si>
    <t>钟会香</t>
  </si>
  <si>
    <t>360724199402247527</t>
  </si>
  <si>
    <t>18870146327</t>
  </si>
  <si>
    <t>杨雪枚</t>
  </si>
  <si>
    <t>360724199011166527</t>
  </si>
  <si>
    <t>18317977073</t>
  </si>
  <si>
    <t>殷小春</t>
  </si>
  <si>
    <t>360724199802216527</t>
  </si>
  <si>
    <t>15218743515</t>
  </si>
  <si>
    <t>刘莹莹</t>
  </si>
  <si>
    <t>360724199601024545</t>
  </si>
  <si>
    <t>18675241912</t>
  </si>
  <si>
    <t>袁冬华</t>
  </si>
  <si>
    <t>360724199511136025</t>
  </si>
  <si>
    <t>18970790873</t>
  </si>
  <si>
    <t>缺考</t>
  </si>
  <si>
    <t>公办幼儿园用人备案数（六）210100401017</t>
  </si>
  <si>
    <t>朱媛欣</t>
  </si>
  <si>
    <t>360724200007271020</t>
  </si>
  <si>
    <t>18270716104</t>
  </si>
  <si>
    <t>幼儿园综合</t>
  </si>
  <si>
    <t>邱煜鹏</t>
  </si>
  <si>
    <t>360731199601020353</t>
  </si>
  <si>
    <t>17370145001</t>
  </si>
  <si>
    <t>公办幼儿园用人备案数（三）210100401014</t>
  </si>
  <si>
    <t>谢小玲</t>
  </si>
  <si>
    <t>360724199802111020</t>
  </si>
  <si>
    <t>15779757034</t>
  </si>
  <si>
    <t>幼儿园B组</t>
  </si>
  <si>
    <t>刘红</t>
  </si>
  <si>
    <t>360724199911169029</t>
  </si>
  <si>
    <t>15779761049</t>
  </si>
  <si>
    <t>方智</t>
  </si>
  <si>
    <t>36072420000109502X</t>
  </si>
  <si>
    <t>15779755065</t>
  </si>
  <si>
    <t>朱梦晨</t>
  </si>
  <si>
    <t>361024199912153320</t>
  </si>
  <si>
    <t>余金凤</t>
  </si>
  <si>
    <t>360724199610084021</t>
  </si>
  <si>
    <t>15570101345</t>
  </si>
  <si>
    <t>邹云霞</t>
  </si>
  <si>
    <t>360724199911059022</t>
  </si>
  <si>
    <t>18827873601</t>
  </si>
  <si>
    <t>舒悦</t>
  </si>
  <si>
    <t>360724199901210024</t>
  </si>
  <si>
    <t>15770731254</t>
  </si>
  <si>
    <t>卢艺</t>
  </si>
  <si>
    <t>360724199811186526</t>
  </si>
  <si>
    <t>18370767533</t>
  </si>
  <si>
    <t>郭忠慧</t>
  </si>
  <si>
    <t>36072419980726152X</t>
  </si>
  <si>
    <t>15279776380</t>
  </si>
  <si>
    <t>王玮</t>
  </si>
  <si>
    <t>360724200005183529</t>
  </si>
  <si>
    <t>15179784091</t>
  </si>
  <si>
    <t>刘金丽</t>
  </si>
  <si>
    <t>360724199910300021</t>
  </si>
  <si>
    <t>18379855116</t>
  </si>
  <si>
    <t>李炜晖</t>
  </si>
  <si>
    <t>360735200003081616</t>
  </si>
  <si>
    <t>朱定有</t>
  </si>
  <si>
    <t>360724199901230017</t>
  </si>
  <si>
    <t>17679373656</t>
  </si>
  <si>
    <t>刘燕</t>
  </si>
  <si>
    <t>360724199801014560</t>
  </si>
  <si>
    <t>18296700305</t>
  </si>
  <si>
    <t>蒋艳红</t>
  </si>
  <si>
    <t>36242719970308034x</t>
  </si>
  <si>
    <t>黄海燕</t>
  </si>
  <si>
    <t>36072419980601704X</t>
  </si>
  <si>
    <t>15779771426</t>
  </si>
  <si>
    <t>凌玲</t>
  </si>
  <si>
    <t>360724200010140021</t>
  </si>
  <si>
    <t>15779070570</t>
  </si>
  <si>
    <t>庄宇璇</t>
  </si>
  <si>
    <t>362428199809032721</t>
  </si>
  <si>
    <t>彭金兰</t>
  </si>
  <si>
    <t>36073120000510656X</t>
  </si>
  <si>
    <t>15679710920</t>
  </si>
  <si>
    <t>黄洲芊</t>
  </si>
  <si>
    <t>360725199804050029</t>
  </si>
  <si>
    <t>13097312171</t>
  </si>
  <si>
    <t>邹圆圆</t>
  </si>
  <si>
    <t>360724199909240025</t>
  </si>
  <si>
    <t>18579718268</t>
  </si>
  <si>
    <t>李玉珍</t>
  </si>
  <si>
    <t>360724199811301520</t>
  </si>
  <si>
    <t>13803585124</t>
  </si>
  <si>
    <t>赖青青</t>
  </si>
  <si>
    <t>360733199906201940</t>
  </si>
  <si>
    <t>18870560220</t>
  </si>
  <si>
    <t>公办幼儿园用人备案数（四）210100401015</t>
  </si>
  <si>
    <t>古蔚</t>
  </si>
  <si>
    <t>36072419970827005X</t>
  </si>
  <si>
    <t>蔡晨</t>
  </si>
  <si>
    <t>360725199607010028</t>
  </si>
  <si>
    <t>18770727523</t>
  </si>
  <si>
    <t>钟金辉</t>
  </si>
  <si>
    <t>362125199711238515</t>
  </si>
  <si>
    <t>13767775004</t>
  </si>
  <si>
    <t>田鑫</t>
  </si>
  <si>
    <t>360724199503011038</t>
  </si>
  <si>
    <t>19970969934</t>
  </si>
  <si>
    <t>公办幼儿园用人备案数（五）210100401016</t>
  </si>
  <si>
    <t>熊美珍</t>
  </si>
  <si>
    <t>360724199801170029</t>
  </si>
  <si>
    <t>17379898077</t>
  </si>
  <si>
    <t>郑琳</t>
  </si>
  <si>
    <t>360726199308140080</t>
  </si>
  <si>
    <t>唐著</t>
  </si>
  <si>
    <t>360726199801090048</t>
  </si>
  <si>
    <t>18296285301</t>
  </si>
  <si>
    <t>曾颖强</t>
  </si>
  <si>
    <t>360502199804141312</t>
  </si>
  <si>
    <t>18807900876</t>
  </si>
  <si>
    <t>朱萍英</t>
  </si>
  <si>
    <t>360724200003161027</t>
  </si>
  <si>
    <t>19970474129</t>
  </si>
  <si>
    <t>叶水莲</t>
  </si>
  <si>
    <t>360724199501157527</t>
  </si>
  <si>
    <t>18779833661</t>
  </si>
  <si>
    <t>梁广娟</t>
  </si>
  <si>
    <t>360782199505226845</t>
  </si>
  <si>
    <t>公办幼儿园用人备案数（一）210100401012</t>
  </si>
  <si>
    <t>方金玉</t>
  </si>
  <si>
    <t>360724199212015020</t>
  </si>
  <si>
    <t>18879716900</t>
  </si>
  <si>
    <t>申敏</t>
  </si>
  <si>
    <t>360724199310012544</t>
  </si>
  <si>
    <t>18296191935</t>
  </si>
  <si>
    <t>刘小羽</t>
  </si>
  <si>
    <t>360724199710030020</t>
  </si>
  <si>
    <t>18720713736</t>
  </si>
  <si>
    <t>曾雅婷</t>
  </si>
  <si>
    <t>360724199112161020</t>
  </si>
  <si>
    <t>18172700611</t>
  </si>
  <si>
    <t>邓海英</t>
  </si>
  <si>
    <t>360733199611244943</t>
  </si>
  <si>
    <t>18370465770</t>
  </si>
  <si>
    <t>钟燕香</t>
  </si>
  <si>
    <t>360724199503116024</t>
  </si>
  <si>
    <t>18270755822</t>
  </si>
  <si>
    <t>曾维维</t>
  </si>
  <si>
    <t>36072419970524004X</t>
  </si>
  <si>
    <t>13687076631</t>
  </si>
  <si>
    <t>林满英</t>
  </si>
  <si>
    <t>360734199309283243</t>
  </si>
  <si>
    <t>练莉</t>
  </si>
  <si>
    <t>360782199408184823</t>
  </si>
  <si>
    <t>18214935652</t>
  </si>
  <si>
    <t>温玉莲</t>
  </si>
  <si>
    <t>360724199701124586</t>
  </si>
  <si>
    <t>18270083732</t>
  </si>
  <si>
    <t>谢宴琼</t>
  </si>
  <si>
    <t>360725199005012827</t>
  </si>
  <si>
    <t>15216169050</t>
  </si>
  <si>
    <t>使用210100401015、210100401017剩余指标招聘</t>
  </si>
  <si>
    <t>邱全涵</t>
  </si>
  <si>
    <t>360725199611271626</t>
  </si>
  <si>
    <t>15216160502</t>
  </si>
  <si>
    <t>谢钟莲</t>
  </si>
  <si>
    <t>360724199112265524</t>
  </si>
  <si>
    <t>18720100523</t>
  </si>
  <si>
    <t>黄倩英</t>
  </si>
  <si>
    <t>360724199201197025</t>
  </si>
  <si>
    <t>13479759372</t>
  </si>
  <si>
    <t>赖庆玲</t>
  </si>
  <si>
    <t>360724199207061022</t>
  </si>
  <si>
    <t>13970731639</t>
  </si>
  <si>
    <t>范淑微</t>
  </si>
  <si>
    <t>362527199910235725</t>
  </si>
  <si>
    <t>15879817937</t>
  </si>
  <si>
    <t>王露红</t>
  </si>
  <si>
    <t>360724199307137020</t>
  </si>
  <si>
    <t>15170760381</t>
  </si>
  <si>
    <t>省统招高中地理210100305011</t>
  </si>
  <si>
    <t>黄小慧</t>
  </si>
  <si>
    <t>360724199602128522</t>
  </si>
  <si>
    <t>18270307080</t>
  </si>
  <si>
    <t>政史地、理化生综合组</t>
  </si>
  <si>
    <t>吉庆平</t>
  </si>
  <si>
    <t>360724199304134019</t>
  </si>
  <si>
    <t>18370998363</t>
  </si>
  <si>
    <t>薛江民</t>
  </si>
  <si>
    <t>360721199009190836</t>
  </si>
  <si>
    <t>18370986566</t>
  </si>
  <si>
    <t>省统招高中化学210100307007</t>
  </si>
  <si>
    <t>华美诗</t>
  </si>
  <si>
    <t>360281199309071424</t>
  </si>
  <si>
    <t>18870344184</t>
  </si>
  <si>
    <t>黄章红</t>
  </si>
  <si>
    <t>360724199712172022</t>
  </si>
  <si>
    <t>18050915697</t>
  </si>
  <si>
    <t>蔡丽娟</t>
  </si>
  <si>
    <t>360724199707015524</t>
  </si>
  <si>
    <t>18379762615</t>
  </si>
  <si>
    <t>刘章鸿</t>
  </si>
  <si>
    <t>360724199412216011</t>
  </si>
  <si>
    <t>15770744549</t>
  </si>
  <si>
    <t>省统招高中历史210100304010</t>
  </si>
  <si>
    <t>陈金金</t>
  </si>
  <si>
    <t>360781199605206132</t>
  </si>
  <si>
    <t>15350287040</t>
  </si>
  <si>
    <t>省统招高中生物210100308008</t>
  </si>
  <si>
    <t>罗学成</t>
  </si>
  <si>
    <t>360724199106296017</t>
  </si>
  <si>
    <t>15216113930</t>
  </si>
  <si>
    <t>省统招高中数学210100302003</t>
  </si>
  <si>
    <t>刘经平</t>
  </si>
  <si>
    <t>360724199610142017</t>
  </si>
  <si>
    <t>15797264077</t>
  </si>
  <si>
    <t>数学组</t>
  </si>
  <si>
    <t>省统招高中物理210100306006</t>
  </si>
  <si>
    <t>黄瑛</t>
  </si>
  <si>
    <t>360724198909050040</t>
  </si>
  <si>
    <t>15371853792</t>
  </si>
  <si>
    <t>省统招高中英语210100303004</t>
  </si>
  <si>
    <t>赖玉春</t>
  </si>
  <si>
    <t>360724199402084529</t>
  </si>
  <si>
    <t>英语组</t>
  </si>
  <si>
    <t>张光春</t>
  </si>
  <si>
    <t>360732199109173653</t>
  </si>
  <si>
    <t>15770722163</t>
  </si>
  <si>
    <t>省统招高中英语210100303005</t>
  </si>
  <si>
    <t>田晓兰</t>
  </si>
  <si>
    <t>360724199303184524</t>
  </si>
  <si>
    <t>18933970314</t>
  </si>
  <si>
    <t>360724199708261022</t>
  </si>
  <si>
    <t>18370400651</t>
  </si>
  <si>
    <t>阳中秀</t>
  </si>
  <si>
    <t>360724199608235521</t>
  </si>
  <si>
    <t>13684802523</t>
  </si>
  <si>
    <t>张美娟</t>
  </si>
  <si>
    <t>360724199611190520</t>
  </si>
  <si>
    <t>18270741184</t>
  </si>
  <si>
    <t>陈裕玲</t>
  </si>
  <si>
    <t>360724199604024524</t>
  </si>
  <si>
    <t>18870129460</t>
  </si>
  <si>
    <t>邹美萍</t>
  </si>
  <si>
    <t>360724199703097526</t>
  </si>
  <si>
    <t>18317977290</t>
  </si>
  <si>
    <t>王礼萍</t>
  </si>
  <si>
    <t>36072419961129352X</t>
  </si>
  <si>
    <t>15707933315</t>
  </si>
  <si>
    <t>赖亚萍</t>
  </si>
  <si>
    <t>360724199007244545</t>
  </si>
  <si>
    <t>15112670626</t>
  </si>
  <si>
    <t>省统招高中语文210100301001</t>
  </si>
  <si>
    <t>朱立梅</t>
  </si>
  <si>
    <t>360724199309210025</t>
  </si>
  <si>
    <t>18870727450</t>
  </si>
  <si>
    <t>语文组</t>
  </si>
  <si>
    <t>刘玉玲</t>
  </si>
  <si>
    <t>360782199110263043</t>
  </si>
  <si>
    <t>18616296563</t>
  </si>
  <si>
    <t>申如月</t>
  </si>
  <si>
    <t>42060219940620202X</t>
  </si>
  <si>
    <t>15172363297</t>
  </si>
  <si>
    <t>省统招高中语文210100301002</t>
  </si>
  <si>
    <t>叶玉青</t>
  </si>
  <si>
    <t>360732199305031740</t>
  </si>
  <si>
    <t>18379801049</t>
  </si>
  <si>
    <t>黄娟</t>
  </si>
  <si>
    <t>360724199806251020</t>
  </si>
  <si>
    <t>18870128861</t>
  </si>
  <si>
    <t>方名霞</t>
  </si>
  <si>
    <t>360724199710255027</t>
  </si>
  <si>
    <t>15070192950</t>
  </si>
  <si>
    <t>李丽</t>
  </si>
  <si>
    <t>360724199810093520</t>
  </si>
  <si>
    <t>15179072300</t>
  </si>
  <si>
    <t>张圣慧</t>
  </si>
  <si>
    <t>360725199205260227</t>
  </si>
  <si>
    <t>吴春梅</t>
  </si>
  <si>
    <t>360724199705125527</t>
  </si>
  <si>
    <t>18870128939</t>
  </si>
  <si>
    <t>罗佳佳</t>
  </si>
  <si>
    <t>360724199706042029</t>
  </si>
  <si>
    <t>13387079324</t>
  </si>
  <si>
    <t>黎小琼</t>
  </si>
  <si>
    <t>360724199809041029</t>
  </si>
  <si>
    <t>13479927647</t>
  </si>
  <si>
    <t>省统招高中政治210100316009</t>
  </si>
  <si>
    <t>黄裕萍</t>
  </si>
  <si>
    <t>36072419960825102X</t>
  </si>
  <si>
    <t>18720733415</t>
  </si>
  <si>
    <t>特岗初中地理</t>
  </si>
  <si>
    <t>蓝莹</t>
  </si>
  <si>
    <t>360724199411273540</t>
  </si>
  <si>
    <t>18379807312</t>
  </si>
  <si>
    <t>严秀秀</t>
  </si>
  <si>
    <t>360782199102284629</t>
  </si>
  <si>
    <t>18870108070</t>
  </si>
  <si>
    <t>特岗初中化学</t>
  </si>
  <si>
    <t>方海燕</t>
  </si>
  <si>
    <t>360724199303265025</t>
  </si>
  <si>
    <t>17625599326</t>
  </si>
  <si>
    <t>黄居斌</t>
  </si>
  <si>
    <t>360724199410031515</t>
  </si>
  <si>
    <t>15083569612</t>
  </si>
  <si>
    <t>特岗初中生物</t>
  </si>
  <si>
    <t>钟雪清</t>
  </si>
  <si>
    <t>360724198907190023</t>
  </si>
  <si>
    <t>13652265307</t>
  </si>
  <si>
    <t>特岗初中数学</t>
  </si>
  <si>
    <t>叶微</t>
  </si>
  <si>
    <t>360724199709177527</t>
  </si>
  <si>
    <t>18296700662</t>
  </si>
  <si>
    <t>何剑萍</t>
  </si>
  <si>
    <t>360724199410206020</t>
  </si>
  <si>
    <t>18702616437</t>
  </si>
  <si>
    <t>邹勇</t>
  </si>
  <si>
    <t>360724199411079019</t>
  </si>
  <si>
    <t>黄世芸</t>
  </si>
  <si>
    <t>36072419961112702X</t>
  </si>
  <si>
    <t>15179905265</t>
  </si>
  <si>
    <t>罗芳萍</t>
  </si>
  <si>
    <t>360724199507226028</t>
  </si>
  <si>
    <t>13607976574</t>
  </si>
  <si>
    <t>刘洪燕</t>
  </si>
  <si>
    <t>360724198905161528</t>
  </si>
  <si>
    <t>18688709369</t>
  </si>
  <si>
    <t>蓝钱香</t>
  </si>
  <si>
    <t>360724199711021521</t>
  </si>
  <si>
    <t>15807071766</t>
  </si>
  <si>
    <t>薛佳昕</t>
  </si>
  <si>
    <t>360724199608266045</t>
  </si>
  <si>
    <t>18702642556</t>
  </si>
  <si>
    <t>陈冬华</t>
  </si>
  <si>
    <t>360724199611251522</t>
  </si>
  <si>
    <t>17879525570</t>
  </si>
  <si>
    <t>邓检梅</t>
  </si>
  <si>
    <t>362427199510252547</t>
  </si>
  <si>
    <t>18370957709</t>
  </si>
  <si>
    <t>张剑锋</t>
  </si>
  <si>
    <t>360724199403091018</t>
  </si>
  <si>
    <t>18707976840</t>
  </si>
  <si>
    <t>吉云峰</t>
  </si>
  <si>
    <t>360782199410252717</t>
  </si>
  <si>
    <t>黄萍</t>
  </si>
  <si>
    <t>360725199504040048</t>
  </si>
  <si>
    <t>13574099011</t>
  </si>
  <si>
    <t>蔡纪科</t>
  </si>
  <si>
    <t>360724199512162014</t>
  </si>
  <si>
    <t>18170746131</t>
  </si>
  <si>
    <t>肖俊</t>
  </si>
  <si>
    <t>360724199511165512</t>
  </si>
  <si>
    <t>15079876019</t>
  </si>
  <si>
    <t>特岗初中物理</t>
  </si>
  <si>
    <t>申惠</t>
  </si>
  <si>
    <t>360782199106253520</t>
  </si>
  <si>
    <t>18178973218</t>
  </si>
  <si>
    <t>曾海斌</t>
  </si>
  <si>
    <t>360724199310123519</t>
  </si>
  <si>
    <t>18607079873</t>
  </si>
  <si>
    <t>方立健</t>
  </si>
  <si>
    <t>360724199010055032</t>
  </si>
  <si>
    <t>特岗初中英语</t>
  </si>
  <si>
    <t>陈欢</t>
  </si>
  <si>
    <t>360724199812016545</t>
  </si>
  <si>
    <t>15970973350</t>
  </si>
  <si>
    <t>朱倩男</t>
  </si>
  <si>
    <t>360724199206302023</t>
  </si>
  <si>
    <t>18720995942</t>
  </si>
  <si>
    <t>何慧琳</t>
  </si>
  <si>
    <t>360724199310293542</t>
  </si>
  <si>
    <t>18296694142</t>
  </si>
  <si>
    <t>朱小丽</t>
  </si>
  <si>
    <t>360782199009055645</t>
  </si>
  <si>
    <t>15779710699</t>
  </si>
  <si>
    <t>黄绍婷</t>
  </si>
  <si>
    <t>360724199611061526</t>
  </si>
  <si>
    <t>17879525562</t>
  </si>
  <si>
    <t>赖芸</t>
  </si>
  <si>
    <t>360724199708240029</t>
  </si>
  <si>
    <t>18879116169</t>
  </si>
  <si>
    <t>特岗初中语文</t>
  </si>
  <si>
    <t>刘晓昀</t>
  </si>
  <si>
    <t>360724199803193523</t>
  </si>
  <si>
    <t>13077793228</t>
  </si>
  <si>
    <t>朱丽平</t>
  </si>
  <si>
    <t>360724199604198524</t>
  </si>
  <si>
    <t>15770752026</t>
  </si>
  <si>
    <t>尹茜</t>
  </si>
  <si>
    <t>360724199705150044</t>
  </si>
  <si>
    <t>18379807565</t>
  </si>
  <si>
    <t>谢小钰</t>
  </si>
  <si>
    <t>360726199404178628</t>
  </si>
  <si>
    <t>18770008307</t>
  </si>
  <si>
    <t>特岗初中政治</t>
  </si>
  <si>
    <t>戴辉锬</t>
  </si>
  <si>
    <t>360724199403238016</t>
  </si>
  <si>
    <t>15707974327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</si>
</sst>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2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18"/>
      <name val="方正小标宋简体"/>
      <family val="4"/>
    </font>
    <font>
      <b/>
      <sz val="6"/>
      <color indexed="8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sz val="6"/>
      <name val="微软雅黑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0"/>
      <color theme="1"/>
      <name val="微软雅黑"/>
      <family val="2"/>
    </font>
    <font>
      <b/>
      <sz val="6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R164"/>
  <sheetViews>
    <sheetView tabSelected="1" zoomScale="110" zoomScaleNormal="110" zoomScaleSheetLayoutView="100" workbookViewId="0" topLeftCell="A86">
      <selection activeCell="P91" sqref="P91:P96"/>
    </sheetView>
  </sheetViews>
  <sheetFormatPr defaultColWidth="8.625" defaultRowHeight="14.25"/>
  <cols>
    <col min="1" max="1" width="6.375" style="0" customWidth="1"/>
    <col min="2" max="2" width="5.375" style="16" hidden="1" customWidth="1"/>
    <col min="3" max="3" width="26.375" style="16" customWidth="1"/>
    <col min="4" max="4" width="8.625" style="16" customWidth="1"/>
    <col min="5" max="5" width="20.375" style="16" hidden="1" customWidth="1"/>
    <col min="6" max="6" width="12.625" style="16" hidden="1" customWidth="1"/>
    <col min="7" max="7" width="10.625" style="16" customWidth="1"/>
    <col min="8" max="8" width="10.00390625" style="16" customWidth="1"/>
    <col min="9" max="9" width="13.25390625" style="16" customWidth="1"/>
    <col min="10" max="10" width="12.375" style="16" customWidth="1"/>
    <col min="11" max="11" width="6.00390625" style="17" customWidth="1"/>
    <col min="12" max="12" width="6.875" style="17" customWidth="1"/>
    <col min="13" max="13" width="7.00390625" style="16" customWidth="1"/>
    <col min="14" max="14" width="5.875" style="16" customWidth="1"/>
    <col min="15" max="15" width="6.875" style="18" customWidth="1"/>
    <col min="16" max="16" width="7.25390625" style="16" customWidth="1"/>
    <col min="17" max="16384" width="8.625" style="16" customWidth="1"/>
  </cols>
  <sheetData>
    <row r="1" spans="2:16" ht="60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29"/>
      <c r="L1" s="29"/>
      <c r="M1" s="19"/>
      <c r="N1" s="19"/>
      <c r="O1" s="19"/>
      <c r="P1" s="19"/>
    </row>
    <row r="2" spans="1:16" s="12" customFormat="1" ht="42.75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30" t="s">
        <v>11</v>
      </c>
      <c r="L2" s="30" t="s">
        <v>12</v>
      </c>
      <c r="M2" s="20" t="s">
        <v>13</v>
      </c>
      <c r="N2" s="20" t="s">
        <v>14</v>
      </c>
      <c r="O2" s="20" t="s">
        <v>15</v>
      </c>
      <c r="P2" s="20" t="s">
        <v>16</v>
      </c>
    </row>
    <row r="3" spans="1:16" s="2" customFormat="1" ht="33">
      <c r="A3" s="3">
        <v>1</v>
      </c>
      <c r="B3" s="3">
        <v>127</v>
      </c>
      <c r="C3" s="22" t="s">
        <v>17</v>
      </c>
      <c r="D3" s="4" t="s">
        <v>18</v>
      </c>
      <c r="E3" s="5" t="s">
        <v>19</v>
      </c>
      <c r="F3" s="5" t="s">
        <v>20</v>
      </c>
      <c r="G3" s="6" t="s">
        <v>21</v>
      </c>
      <c r="H3" s="3">
        <v>76</v>
      </c>
      <c r="I3" s="3">
        <v>81.5</v>
      </c>
      <c r="J3" s="3">
        <v>78.53</v>
      </c>
      <c r="K3" s="31">
        <v>79.718</v>
      </c>
      <c r="L3" s="31">
        <f aca="true" t="shared" si="0" ref="L3:L43">H3*0.4+K3*0.6</f>
        <v>78.2308</v>
      </c>
      <c r="M3" s="3">
        <v>21</v>
      </c>
      <c r="N3" s="3">
        <v>1</v>
      </c>
      <c r="O3" s="32" t="s">
        <v>22</v>
      </c>
      <c r="P3" s="3"/>
    </row>
    <row r="4" spans="1:16" s="2" customFormat="1" ht="33">
      <c r="A4" s="3">
        <v>2</v>
      </c>
      <c r="B4" s="3">
        <v>128</v>
      </c>
      <c r="C4" s="22" t="s">
        <v>17</v>
      </c>
      <c r="D4" s="4" t="s">
        <v>23</v>
      </c>
      <c r="E4" s="5" t="s">
        <v>24</v>
      </c>
      <c r="F4" s="5" t="s">
        <v>25</v>
      </c>
      <c r="G4" s="6" t="s">
        <v>21</v>
      </c>
      <c r="H4" s="3">
        <v>70.5</v>
      </c>
      <c r="I4" s="3">
        <v>85</v>
      </c>
      <c r="J4" s="3">
        <v>75.37</v>
      </c>
      <c r="K4" s="31">
        <v>79.22200000000001</v>
      </c>
      <c r="L4" s="31">
        <f t="shared" si="0"/>
        <v>75.73320000000001</v>
      </c>
      <c r="M4" s="3">
        <v>21</v>
      </c>
      <c r="N4" s="3">
        <v>2</v>
      </c>
      <c r="O4" s="32" t="s">
        <v>22</v>
      </c>
      <c r="P4" s="3"/>
    </row>
    <row r="5" spans="1:16" s="2" customFormat="1" ht="33">
      <c r="A5" s="3">
        <v>3</v>
      </c>
      <c r="B5" s="3">
        <v>150</v>
      </c>
      <c r="C5" s="22" t="s">
        <v>17</v>
      </c>
      <c r="D5" s="4" t="s">
        <v>26</v>
      </c>
      <c r="E5" s="5" t="s">
        <v>27</v>
      </c>
      <c r="F5" s="5" t="s">
        <v>28</v>
      </c>
      <c r="G5" s="6" t="s">
        <v>21</v>
      </c>
      <c r="H5" s="3">
        <v>55</v>
      </c>
      <c r="I5" s="3">
        <v>88.83</v>
      </c>
      <c r="J5" s="3">
        <v>87.03</v>
      </c>
      <c r="K5" s="31">
        <v>87.75</v>
      </c>
      <c r="L5" s="31">
        <f t="shared" si="0"/>
        <v>74.65</v>
      </c>
      <c r="M5" s="3">
        <v>21</v>
      </c>
      <c r="N5" s="3">
        <v>3</v>
      </c>
      <c r="O5" s="32" t="s">
        <v>22</v>
      </c>
      <c r="P5" s="3"/>
    </row>
    <row r="6" spans="1:16" s="2" customFormat="1" ht="33">
      <c r="A6" s="3">
        <v>4</v>
      </c>
      <c r="B6" s="3">
        <v>132</v>
      </c>
      <c r="C6" s="22" t="s">
        <v>17</v>
      </c>
      <c r="D6" s="4" t="s">
        <v>29</v>
      </c>
      <c r="E6" s="5" t="s">
        <v>30</v>
      </c>
      <c r="F6" s="5" t="s">
        <v>31</v>
      </c>
      <c r="G6" s="6" t="s">
        <v>21</v>
      </c>
      <c r="H6" s="3">
        <v>62.5</v>
      </c>
      <c r="I6" s="3">
        <v>82.17</v>
      </c>
      <c r="J6" s="3">
        <v>79.8</v>
      </c>
      <c r="K6" s="31">
        <v>80.74799999999999</v>
      </c>
      <c r="L6" s="31">
        <f t="shared" si="0"/>
        <v>73.44879999999999</v>
      </c>
      <c r="M6" s="3">
        <v>21</v>
      </c>
      <c r="N6" s="3">
        <v>4</v>
      </c>
      <c r="O6" s="32" t="s">
        <v>22</v>
      </c>
      <c r="P6" s="3"/>
    </row>
    <row r="7" spans="1:16" s="2" customFormat="1" ht="33">
      <c r="A7" s="3">
        <v>5</v>
      </c>
      <c r="B7" s="3">
        <v>130</v>
      </c>
      <c r="C7" s="22" t="s">
        <v>17</v>
      </c>
      <c r="D7" s="4" t="s">
        <v>32</v>
      </c>
      <c r="E7" s="5" t="s">
        <v>33</v>
      </c>
      <c r="F7" s="5" t="s">
        <v>34</v>
      </c>
      <c r="G7" s="6" t="s">
        <v>21</v>
      </c>
      <c r="H7" s="3">
        <v>64.5</v>
      </c>
      <c r="I7" s="3">
        <v>79</v>
      </c>
      <c r="J7" s="3">
        <v>78.87</v>
      </c>
      <c r="K7" s="31">
        <v>78.922</v>
      </c>
      <c r="L7" s="31">
        <f t="shared" si="0"/>
        <v>73.1532</v>
      </c>
      <c r="M7" s="3">
        <v>21</v>
      </c>
      <c r="N7" s="3">
        <v>5</v>
      </c>
      <c r="O7" s="32" t="s">
        <v>22</v>
      </c>
      <c r="P7" s="3"/>
    </row>
    <row r="8" spans="1:16" s="2" customFormat="1" ht="33">
      <c r="A8" s="3">
        <v>6</v>
      </c>
      <c r="B8" s="3">
        <v>131</v>
      </c>
      <c r="C8" s="22" t="s">
        <v>17</v>
      </c>
      <c r="D8" s="4" t="s">
        <v>35</v>
      </c>
      <c r="E8" s="5" t="s">
        <v>36</v>
      </c>
      <c r="F8" s="5" t="s">
        <v>37</v>
      </c>
      <c r="G8" s="6" t="s">
        <v>21</v>
      </c>
      <c r="H8" s="3">
        <v>64</v>
      </c>
      <c r="I8" s="3">
        <v>83</v>
      </c>
      <c r="J8" s="3">
        <v>76.63</v>
      </c>
      <c r="K8" s="31">
        <v>79.178</v>
      </c>
      <c r="L8" s="31">
        <f t="shared" si="0"/>
        <v>73.10679999999999</v>
      </c>
      <c r="M8" s="3">
        <v>21</v>
      </c>
      <c r="N8" s="3">
        <v>6</v>
      </c>
      <c r="O8" s="32" t="s">
        <v>22</v>
      </c>
      <c r="P8" s="3"/>
    </row>
    <row r="9" spans="1:16" s="2" customFormat="1" ht="33">
      <c r="A9" s="3">
        <v>7</v>
      </c>
      <c r="B9" s="3">
        <v>139</v>
      </c>
      <c r="C9" s="22" t="s">
        <v>17</v>
      </c>
      <c r="D9" s="4" t="s">
        <v>38</v>
      </c>
      <c r="E9" s="5" t="s">
        <v>39</v>
      </c>
      <c r="F9" s="5" t="s">
        <v>40</v>
      </c>
      <c r="G9" s="6" t="s">
        <v>21</v>
      </c>
      <c r="H9" s="3">
        <v>57.5</v>
      </c>
      <c r="I9" s="3">
        <v>80.33</v>
      </c>
      <c r="J9" s="3">
        <v>85.4</v>
      </c>
      <c r="K9" s="31">
        <v>83.372</v>
      </c>
      <c r="L9" s="31">
        <f t="shared" si="0"/>
        <v>73.0232</v>
      </c>
      <c r="M9" s="3">
        <v>21</v>
      </c>
      <c r="N9" s="3">
        <v>7</v>
      </c>
      <c r="O9" s="32" t="s">
        <v>22</v>
      </c>
      <c r="P9" s="3"/>
    </row>
    <row r="10" spans="1:16" s="2" customFormat="1" ht="33">
      <c r="A10" s="3">
        <v>8</v>
      </c>
      <c r="B10" s="3">
        <v>141</v>
      </c>
      <c r="C10" s="22" t="s">
        <v>17</v>
      </c>
      <c r="D10" s="4" t="s">
        <v>41</v>
      </c>
      <c r="E10" s="5" t="s">
        <v>42</v>
      </c>
      <c r="F10" s="5" t="s">
        <v>43</v>
      </c>
      <c r="G10" s="6" t="s">
        <v>21</v>
      </c>
      <c r="H10" s="3">
        <v>57.5</v>
      </c>
      <c r="I10" s="33">
        <v>88.33</v>
      </c>
      <c r="J10" s="3">
        <v>79.27</v>
      </c>
      <c r="K10" s="31">
        <v>82.894</v>
      </c>
      <c r="L10" s="31">
        <f t="shared" si="0"/>
        <v>72.7364</v>
      </c>
      <c r="M10" s="3">
        <v>21</v>
      </c>
      <c r="N10" s="3">
        <v>8</v>
      </c>
      <c r="O10" s="32" t="s">
        <v>22</v>
      </c>
      <c r="P10" s="3"/>
    </row>
    <row r="11" spans="1:16" s="2" customFormat="1" ht="33">
      <c r="A11" s="3">
        <v>9</v>
      </c>
      <c r="B11" s="3">
        <v>129</v>
      </c>
      <c r="C11" s="22" t="s">
        <v>17</v>
      </c>
      <c r="D11" s="4" t="s">
        <v>44</v>
      </c>
      <c r="E11" s="5" t="s">
        <v>45</v>
      </c>
      <c r="F11" s="5" t="s">
        <v>46</v>
      </c>
      <c r="G11" s="6" t="s">
        <v>21</v>
      </c>
      <c r="H11" s="3">
        <v>67</v>
      </c>
      <c r="I11" s="3">
        <v>79</v>
      </c>
      <c r="J11" s="3">
        <v>74.63</v>
      </c>
      <c r="K11" s="31">
        <v>76.378</v>
      </c>
      <c r="L11" s="31">
        <f t="shared" si="0"/>
        <v>72.6268</v>
      </c>
      <c r="M11" s="3">
        <v>21</v>
      </c>
      <c r="N11" s="3">
        <v>9</v>
      </c>
      <c r="O11" s="32" t="s">
        <v>22</v>
      </c>
      <c r="P11" s="3"/>
    </row>
    <row r="12" spans="1:18" s="13" customFormat="1" ht="33">
      <c r="A12" s="3">
        <v>10</v>
      </c>
      <c r="B12" s="3">
        <v>138</v>
      </c>
      <c r="C12" s="22" t="s">
        <v>17</v>
      </c>
      <c r="D12" s="4" t="s">
        <v>47</v>
      </c>
      <c r="E12" s="5" t="s">
        <v>48</v>
      </c>
      <c r="F12" s="5" t="s">
        <v>49</v>
      </c>
      <c r="G12" s="6" t="s">
        <v>21</v>
      </c>
      <c r="H12" s="3">
        <v>57.5</v>
      </c>
      <c r="I12" s="3">
        <v>85</v>
      </c>
      <c r="J12" s="3">
        <v>78.83</v>
      </c>
      <c r="K12" s="31">
        <v>81.298</v>
      </c>
      <c r="L12" s="31">
        <f t="shared" si="0"/>
        <v>71.77879999999999</v>
      </c>
      <c r="M12" s="3">
        <v>21</v>
      </c>
      <c r="N12" s="3">
        <v>10</v>
      </c>
      <c r="O12" s="32" t="s">
        <v>22</v>
      </c>
      <c r="P12" s="3"/>
      <c r="Q12" s="2"/>
      <c r="R12" s="2"/>
    </row>
    <row r="13" spans="1:18" s="13" customFormat="1" ht="33">
      <c r="A13" s="3">
        <v>11</v>
      </c>
      <c r="B13" s="3">
        <v>153</v>
      </c>
      <c r="C13" s="22" t="s">
        <v>17</v>
      </c>
      <c r="D13" s="4" t="s">
        <v>50</v>
      </c>
      <c r="E13" s="5" t="s">
        <v>51</v>
      </c>
      <c r="F13" s="5" t="s">
        <v>52</v>
      </c>
      <c r="G13" s="6" t="s">
        <v>21</v>
      </c>
      <c r="H13" s="3">
        <v>54.5</v>
      </c>
      <c r="I13" s="3">
        <v>84</v>
      </c>
      <c r="J13" s="3">
        <v>81.97</v>
      </c>
      <c r="K13" s="31">
        <v>82.782</v>
      </c>
      <c r="L13" s="31">
        <f t="shared" si="0"/>
        <v>71.4692</v>
      </c>
      <c r="M13" s="3">
        <v>21</v>
      </c>
      <c r="N13" s="3">
        <v>11</v>
      </c>
      <c r="O13" s="32" t="s">
        <v>22</v>
      </c>
      <c r="P13" s="3"/>
      <c r="Q13" s="2"/>
      <c r="R13" s="2"/>
    </row>
    <row r="14" spans="1:18" s="13" customFormat="1" ht="33">
      <c r="A14" s="3">
        <v>12</v>
      </c>
      <c r="B14" s="3">
        <v>148</v>
      </c>
      <c r="C14" s="22" t="s">
        <v>17</v>
      </c>
      <c r="D14" s="4" t="s">
        <v>53</v>
      </c>
      <c r="E14" s="5" t="s">
        <v>54</v>
      </c>
      <c r="F14" s="5" t="s">
        <v>55</v>
      </c>
      <c r="G14" s="6" t="s">
        <v>21</v>
      </c>
      <c r="H14" s="3">
        <v>55.5</v>
      </c>
      <c r="I14" s="3">
        <v>85</v>
      </c>
      <c r="J14" s="3">
        <v>79.97</v>
      </c>
      <c r="K14" s="31">
        <v>81.982</v>
      </c>
      <c r="L14" s="31">
        <f t="shared" si="0"/>
        <v>71.3892</v>
      </c>
      <c r="M14" s="3">
        <v>21</v>
      </c>
      <c r="N14" s="3">
        <v>12</v>
      </c>
      <c r="O14" s="32" t="s">
        <v>22</v>
      </c>
      <c r="P14" s="3"/>
      <c r="Q14" s="2"/>
      <c r="R14" s="2"/>
    </row>
    <row r="15" spans="1:18" s="13" customFormat="1" ht="33">
      <c r="A15" s="3">
        <v>13</v>
      </c>
      <c r="B15" s="3">
        <v>145</v>
      </c>
      <c r="C15" s="22" t="s">
        <v>17</v>
      </c>
      <c r="D15" s="4" t="s">
        <v>56</v>
      </c>
      <c r="E15" s="5" t="s">
        <v>57</v>
      </c>
      <c r="F15" s="5" t="s">
        <v>58</v>
      </c>
      <c r="G15" s="6" t="s">
        <v>21</v>
      </c>
      <c r="H15" s="3">
        <v>56</v>
      </c>
      <c r="I15" s="3">
        <v>85</v>
      </c>
      <c r="J15" s="3">
        <v>78.4</v>
      </c>
      <c r="K15" s="31">
        <v>81.03999999999999</v>
      </c>
      <c r="L15" s="31">
        <f t="shared" si="0"/>
        <v>71.024</v>
      </c>
      <c r="M15" s="3">
        <v>21</v>
      </c>
      <c r="N15" s="3">
        <v>13</v>
      </c>
      <c r="O15" s="32" t="s">
        <v>22</v>
      </c>
      <c r="P15" s="3"/>
      <c r="Q15" s="2"/>
      <c r="R15" s="2"/>
    </row>
    <row r="16" spans="1:18" s="13" customFormat="1" ht="33">
      <c r="A16" s="3">
        <v>14</v>
      </c>
      <c r="B16" s="3">
        <v>142</v>
      </c>
      <c r="C16" s="22" t="s">
        <v>17</v>
      </c>
      <c r="D16" s="4" t="s">
        <v>59</v>
      </c>
      <c r="E16" s="5" t="s">
        <v>60</v>
      </c>
      <c r="F16" s="5" t="s">
        <v>61</v>
      </c>
      <c r="G16" s="6" t="s">
        <v>21</v>
      </c>
      <c r="H16" s="3">
        <v>57</v>
      </c>
      <c r="I16" s="3">
        <v>83.33</v>
      </c>
      <c r="J16" s="3">
        <v>77.23</v>
      </c>
      <c r="K16" s="31">
        <v>79.67</v>
      </c>
      <c r="L16" s="31">
        <f t="shared" si="0"/>
        <v>70.602</v>
      </c>
      <c r="M16" s="3">
        <v>21</v>
      </c>
      <c r="N16" s="3">
        <v>14</v>
      </c>
      <c r="O16" s="32" t="s">
        <v>22</v>
      </c>
      <c r="P16" s="3"/>
      <c r="Q16" s="2"/>
      <c r="R16" s="2"/>
    </row>
    <row r="17" spans="1:18" s="13" customFormat="1" ht="33">
      <c r="A17" s="3">
        <v>15</v>
      </c>
      <c r="B17" s="3">
        <v>137</v>
      </c>
      <c r="C17" s="22" t="s">
        <v>17</v>
      </c>
      <c r="D17" s="4" t="s">
        <v>62</v>
      </c>
      <c r="E17" s="5" t="s">
        <v>63</v>
      </c>
      <c r="F17" s="5" t="s">
        <v>64</v>
      </c>
      <c r="G17" s="6" t="s">
        <v>21</v>
      </c>
      <c r="H17" s="3">
        <v>58</v>
      </c>
      <c r="I17" s="3">
        <v>76.5</v>
      </c>
      <c r="J17" s="3">
        <v>80.67</v>
      </c>
      <c r="K17" s="31">
        <v>79.00200000000001</v>
      </c>
      <c r="L17" s="31">
        <f t="shared" si="0"/>
        <v>70.6012</v>
      </c>
      <c r="M17" s="3">
        <v>21</v>
      </c>
      <c r="N17" s="3">
        <v>14</v>
      </c>
      <c r="O17" s="32" t="s">
        <v>22</v>
      </c>
      <c r="P17" s="3"/>
      <c r="Q17" s="2"/>
      <c r="R17" s="2"/>
    </row>
    <row r="18" spans="1:18" s="13" customFormat="1" ht="33">
      <c r="A18" s="3">
        <v>16</v>
      </c>
      <c r="B18" s="3">
        <v>134</v>
      </c>
      <c r="C18" s="22" t="s">
        <v>17</v>
      </c>
      <c r="D18" s="4" t="s">
        <v>65</v>
      </c>
      <c r="E18" s="5" t="s">
        <v>66</v>
      </c>
      <c r="F18" s="5" t="s">
        <v>67</v>
      </c>
      <c r="G18" s="6" t="s">
        <v>21</v>
      </c>
      <c r="H18" s="3">
        <v>60</v>
      </c>
      <c r="I18" s="3">
        <v>78</v>
      </c>
      <c r="J18" s="3">
        <v>77.43</v>
      </c>
      <c r="K18" s="31">
        <v>77.65800000000002</v>
      </c>
      <c r="L18" s="31">
        <f t="shared" si="0"/>
        <v>70.5948</v>
      </c>
      <c r="M18" s="3">
        <v>21</v>
      </c>
      <c r="N18" s="3">
        <v>16</v>
      </c>
      <c r="O18" s="32" t="s">
        <v>22</v>
      </c>
      <c r="P18" s="3"/>
      <c r="Q18" s="2"/>
      <c r="R18" s="2"/>
    </row>
    <row r="19" spans="1:18" s="13" customFormat="1" ht="33">
      <c r="A19" s="3">
        <v>17</v>
      </c>
      <c r="B19" s="3">
        <v>147</v>
      </c>
      <c r="C19" s="22" t="s">
        <v>17</v>
      </c>
      <c r="D19" s="4" t="s">
        <v>68</v>
      </c>
      <c r="E19" s="5" t="s">
        <v>69</v>
      </c>
      <c r="F19" s="5" t="s">
        <v>70</v>
      </c>
      <c r="G19" s="6" t="s">
        <v>21</v>
      </c>
      <c r="H19" s="3">
        <v>55.5</v>
      </c>
      <c r="I19" s="3">
        <v>81.83</v>
      </c>
      <c r="J19" s="3">
        <v>79.7</v>
      </c>
      <c r="K19" s="31">
        <v>80.55199999999999</v>
      </c>
      <c r="L19" s="31">
        <f t="shared" si="0"/>
        <v>70.5312</v>
      </c>
      <c r="M19" s="3">
        <v>21</v>
      </c>
      <c r="N19" s="3">
        <v>17</v>
      </c>
      <c r="O19" s="32" t="s">
        <v>22</v>
      </c>
      <c r="P19" s="3"/>
      <c r="Q19" s="2"/>
      <c r="R19" s="2"/>
    </row>
    <row r="20" spans="1:18" s="13" customFormat="1" ht="33">
      <c r="A20" s="3">
        <v>18</v>
      </c>
      <c r="B20" s="3">
        <v>158</v>
      </c>
      <c r="C20" s="22" t="s">
        <v>17</v>
      </c>
      <c r="D20" s="4" t="s">
        <v>71</v>
      </c>
      <c r="E20" s="5" t="s">
        <v>72</v>
      </c>
      <c r="F20" s="5" t="s">
        <v>73</v>
      </c>
      <c r="G20" s="6" t="s">
        <v>21</v>
      </c>
      <c r="H20" s="3">
        <v>51.5</v>
      </c>
      <c r="I20" s="3">
        <v>85.33</v>
      </c>
      <c r="J20" s="3">
        <v>81.63</v>
      </c>
      <c r="K20" s="31">
        <v>83.10999999999999</v>
      </c>
      <c r="L20" s="31">
        <f t="shared" si="0"/>
        <v>70.466</v>
      </c>
      <c r="M20" s="3">
        <v>21</v>
      </c>
      <c r="N20" s="3">
        <v>18</v>
      </c>
      <c r="O20" s="32" t="s">
        <v>22</v>
      </c>
      <c r="P20" s="3"/>
      <c r="Q20" s="2"/>
      <c r="R20" s="2"/>
    </row>
    <row r="21" spans="1:18" s="13" customFormat="1" ht="33">
      <c r="A21" s="3">
        <v>19</v>
      </c>
      <c r="B21" s="3">
        <v>144</v>
      </c>
      <c r="C21" s="22" t="s">
        <v>17</v>
      </c>
      <c r="D21" s="4" t="s">
        <v>74</v>
      </c>
      <c r="E21" s="5" t="s">
        <v>75</v>
      </c>
      <c r="F21" s="5" t="s">
        <v>76</v>
      </c>
      <c r="G21" s="6" t="s">
        <v>21</v>
      </c>
      <c r="H21" s="3">
        <v>56</v>
      </c>
      <c r="I21" s="3">
        <v>80.33</v>
      </c>
      <c r="J21" s="3">
        <v>79.57</v>
      </c>
      <c r="K21" s="31">
        <v>79.874</v>
      </c>
      <c r="L21" s="31">
        <f t="shared" si="0"/>
        <v>70.3244</v>
      </c>
      <c r="M21" s="3">
        <v>21</v>
      </c>
      <c r="N21" s="3">
        <v>19</v>
      </c>
      <c r="O21" s="32" t="s">
        <v>22</v>
      </c>
      <c r="P21" s="3"/>
      <c r="Q21" s="2"/>
      <c r="R21" s="2"/>
    </row>
    <row r="22" spans="1:18" s="13" customFormat="1" ht="33">
      <c r="A22" s="3">
        <v>20</v>
      </c>
      <c r="B22" s="3">
        <v>159</v>
      </c>
      <c r="C22" s="22" t="s">
        <v>17</v>
      </c>
      <c r="D22" s="4" t="s">
        <v>77</v>
      </c>
      <c r="E22" s="5" t="s">
        <v>78</v>
      </c>
      <c r="F22" s="5" t="s">
        <v>79</v>
      </c>
      <c r="G22" s="6" t="s">
        <v>21</v>
      </c>
      <c r="H22" s="3">
        <v>51</v>
      </c>
      <c r="I22" s="3">
        <v>85.67</v>
      </c>
      <c r="J22" s="3">
        <v>80.6</v>
      </c>
      <c r="K22" s="31">
        <v>82.62799999999999</v>
      </c>
      <c r="L22" s="31">
        <f t="shared" si="0"/>
        <v>69.9768</v>
      </c>
      <c r="M22" s="3">
        <v>21</v>
      </c>
      <c r="N22" s="3">
        <v>20</v>
      </c>
      <c r="O22" s="32" t="s">
        <v>22</v>
      </c>
      <c r="P22" s="3"/>
      <c r="Q22" s="2"/>
      <c r="R22" s="2"/>
    </row>
    <row r="23" spans="1:18" s="13" customFormat="1" ht="33">
      <c r="A23" s="3">
        <v>21</v>
      </c>
      <c r="B23" s="3">
        <v>133</v>
      </c>
      <c r="C23" s="22" t="s">
        <v>17</v>
      </c>
      <c r="D23" s="4" t="s">
        <v>80</v>
      </c>
      <c r="E23" s="5" t="s">
        <v>81</v>
      </c>
      <c r="F23" s="5" t="s">
        <v>82</v>
      </c>
      <c r="G23" s="6" t="s">
        <v>21</v>
      </c>
      <c r="H23" s="3">
        <v>60.5</v>
      </c>
      <c r="I23" s="3">
        <v>81.17</v>
      </c>
      <c r="J23" s="3">
        <v>73.03</v>
      </c>
      <c r="K23" s="31">
        <v>76.286</v>
      </c>
      <c r="L23" s="31">
        <f t="shared" si="0"/>
        <v>69.9716</v>
      </c>
      <c r="M23" s="3">
        <v>21</v>
      </c>
      <c r="N23" s="3">
        <v>21</v>
      </c>
      <c r="O23" s="32" t="s">
        <v>22</v>
      </c>
      <c r="P23" s="3"/>
      <c r="Q23" s="2"/>
      <c r="R23" s="2"/>
    </row>
    <row r="24" spans="1:18" s="13" customFormat="1" ht="33">
      <c r="A24" s="3">
        <v>22</v>
      </c>
      <c r="B24" s="3">
        <v>164</v>
      </c>
      <c r="C24" s="22" t="s">
        <v>17</v>
      </c>
      <c r="D24" s="4" t="s">
        <v>83</v>
      </c>
      <c r="E24" s="5" t="s">
        <v>84</v>
      </c>
      <c r="F24" s="5" t="s">
        <v>85</v>
      </c>
      <c r="G24" s="6" t="s">
        <v>21</v>
      </c>
      <c r="H24" s="3">
        <v>49.5</v>
      </c>
      <c r="I24" s="3">
        <v>85</v>
      </c>
      <c r="J24" s="3">
        <v>81.07</v>
      </c>
      <c r="K24" s="31">
        <v>82.642</v>
      </c>
      <c r="L24" s="31">
        <f t="shared" si="0"/>
        <v>69.3852</v>
      </c>
      <c r="M24" s="3">
        <v>21</v>
      </c>
      <c r="N24" s="3">
        <v>22</v>
      </c>
      <c r="O24" s="32" t="s">
        <v>86</v>
      </c>
      <c r="P24" s="3"/>
      <c r="Q24" s="2"/>
      <c r="R24" s="2"/>
    </row>
    <row r="25" spans="1:18" s="13" customFormat="1" ht="33">
      <c r="A25" s="3">
        <v>23</v>
      </c>
      <c r="B25" s="3">
        <v>151</v>
      </c>
      <c r="C25" s="22" t="s">
        <v>17</v>
      </c>
      <c r="D25" s="4" t="s">
        <v>87</v>
      </c>
      <c r="E25" s="5" t="s">
        <v>88</v>
      </c>
      <c r="F25" s="5" t="s">
        <v>89</v>
      </c>
      <c r="G25" s="6" t="s">
        <v>21</v>
      </c>
      <c r="H25" s="3">
        <v>54.5</v>
      </c>
      <c r="I25" s="3">
        <v>81</v>
      </c>
      <c r="J25" s="3">
        <v>77.47</v>
      </c>
      <c r="K25" s="31">
        <v>78.882</v>
      </c>
      <c r="L25" s="31">
        <f t="shared" si="0"/>
        <v>69.1292</v>
      </c>
      <c r="M25" s="3">
        <v>21</v>
      </c>
      <c r="N25" s="3">
        <v>23</v>
      </c>
      <c r="O25" s="32" t="s">
        <v>86</v>
      </c>
      <c r="P25" s="3"/>
      <c r="Q25" s="2"/>
      <c r="R25" s="2"/>
    </row>
    <row r="26" spans="1:18" s="13" customFormat="1" ht="33">
      <c r="A26" s="3">
        <v>24</v>
      </c>
      <c r="B26" s="3">
        <v>135</v>
      </c>
      <c r="C26" s="22" t="s">
        <v>17</v>
      </c>
      <c r="D26" s="4" t="s">
        <v>90</v>
      </c>
      <c r="E26" s="5" t="s">
        <v>91</v>
      </c>
      <c r="F26" s="5" t="s">
        <v>92</v>
      </c>
      <c r="G26" s="6" t="s">
        <v>21</v>
      </c>
      <c r="H26" s="3">
        <v>59</v>
      </c>
      <c r="I26" s="3">
        <v>80.5</v>
      </c>
      <c r="J26" s="3">
        <v>72.6</v>
      </c>
      <c r="K26" s="31">
        <v>75.75999999999999</v>
      </c>
      <c r="L26" s="31">
        <f t="shared" si="0"/>
        <v>69.056</v>
      </c>
      <c r="M26" s="3">
        <v>21</v>
      </c>
      <c r="N26" s="3">
        <v>24</v>
      </c>
      <c r="O26" s="32" t="s">
        <v>86</v>
      </c>
      <c r="P26" s="3"/>
      <c r="Q26" s="2"/>
      <c r="R26" s="2"/>
    </row>
    <row r="27" spans="1:18" s="13" customFormat="1" ht="33">
      <c r="A27" s="3">
        <v>25</v>
      </c>
      <c r="B27" s="3">
        <v>136</v>
      </c>
      <c r="C27" s="22" t="s">
        <v>17</v>
      </c>
      <c r="D27" s="4" t="s">
        <v>93</v>
      </c>
      <c r="E27" s="5" t="s">
        <v>94</v>
      </c>
      <c r="F27" s="5" t="s">
        <v>95</v>
      </c>
      <c r="G27" s="6" t="s">
        <v>21</v>
      </c>
      <c r="H27" s="3">
        <v>58</v>
      </c>
      <c r="I27" s="3">
        <v>77</v>
      </c>
      <c r="J27" s="3">
        <v>75.57</v>
      </c>
      <c r="K27" s="31">
        <v>76.142</v>
      </c>
      <c r="L27" s="31">
        <f t="shared" si="0"/>
        <v>68.8852</v>
      </c>
      <c r="M27" s="3">
        <v>21</v>
      </c>
      <c r="N27" s="3">
        <v>25</v>
      </c>
      <c r="O27" s="32" t="s">
        <v>86</v>
      </c>
      <c r="P27" s="3"/>
      <c r="Q27" s="2"/>
      <c r="R27" s="2"/>
    </row>
    <row r="28" spans="1:18" s="13" customFormat="1" ht="33">
      <c r="A28" s="3">
        <v>26</v>
      </c>
      <c r="B28" s="3">
        <v>156</v>
      </c>
      <c r="C28" s="22" t="s">
        <v>17</v>
      </c>
      <c r="D28" s="4" t="s">
        <v>96</v>
      </c>
      <c r="E28" s="5" t="s">
        <v>97</v>
      </c>
      <c r="F28" s="5" t="s">
        <v>98</v>
      </c>
      <c r="G28" s="6" t="s">
        <v>21</v>
      </c>
      <c r="H28" s="3">
        <v>52</v>
      </c>
      <c r="I28" s="3">
        <v>81.5</v>
      </c>
      <c r="J28" s="3">
        <v>77.93</v>
      </c>
      <c r="K28" s="31">
        <v>79.358</v>
      </c>
      <c r="L28" s="31">
        <f t="shared" si="0"/>
        <v>68.4148</v>
      </c>
      <c r="M28" s="3">
        <v>21</v>
      </c>
      <c r="N28" s="3">
        <v>26</v>
      </c>
      <c r="O28" s="32" t="s">
        <v>86</v>
      </c>
      <c r="P28" s="3"/>
      <c r="Q28" s="2"/>
      <c r="R28" s="2"/>
    </row>
    <row r="29" spans="1:18" s="13" customFormat="1" ht="33">
      <c r="A29" s="3">
        <v>27</v>
      </c>
      <c r="B29" s="3">
        <v>152</v>
      </c>
      <c r="C29" s="22" t="s">
        <v>17</v>
      </c>
      <c r="D29" s="4" t="s">
        <v>99</v>
      </c>
      <c r="E29" s="5" t="s">
        <v>100</v>
      </c>
      <c r="F29" s="5" t="s">
        <v>101</v>
      </c>
      <c r="G29" s="6" t="s">
        <v>21</v>
      </c>
      <c r="H29" s="3">
        <v>54.5</v>
      </c>
      <c r="I29" s="3">
        <v>82</v>
      </c>
      <c r="J29" s="3">
        <v>73.7</v>
      </c>
      <c r="K29" s="31">
        <v>77.02000000000001</v>
      </c>
      <c r="L29" s="31">
        <f t="shared" si="0"/>
        <v>68.012</v>
      </c>
      <c r="M29" s="3">
        <v>21</v>
      </c>
      <c r="N29" s="3">
        <v>27</v>
      </c>
      <c r="O29" s="32" t="s">
        <v>86</v>
      </c>
      <c r="P29" s="3"/>
      <c r="Q29" s="2"/>
      <c r="R29" s="2"/>
    </row>
    <row r="30" spans="1:18" s="13" customFormat="1" ht="33">
      <c r="A30" s="3">
        <v>28</v>
      </c>
      <c r="B30" s="3">
        <v>157</v>
      </c>
      <c r="C30" s="22" t="s">
        <v>17</v>
      </c>
      <c r="D30" s="4" t="s">
        <v>102</v>
      </c>
      <c r="E30" s="5" t="s">
        <v>103</v>
      </c>
      <c r="F30" s="5" t="s">
        <v>104</v>
      </c>
      <c r="G30" s="6" t="s">
        <v>21</v>
      </c>
      <c r="H30" s="3">
        <v>51.5</v>
      </c>
      <c r="I30" s="3">
        <v>77</v>
      </c>
      <c r="J30" s="3">
        <v>78.57</v>
      </c>
      <c r="K30" s="31">
        <v>77.942</v>
      </c>
      <c r="L30" s="31">
        <f t="shared" si="0"/>
        <v>67.36519999999999</v>
      </c>
      <c r="M30" s="3">
        <v>21</v>
      </c>
      <c r="N30" s="3">
        <v>28</v>
      </c>
      <c r="O30" s="32" t="s">
        <v>86</v>
      </c>
      <c r="P30" s="3"/>
      <c r="Q30" s="2"/>
      <c r="R30" s="2"/>
    </row>
    <row r="31" spans="1:18" s="13" customFormat="1" ht="33">
      <c r="A31" s="3">
        <v>29</v>
      </c>
      <c r="B31" s="3">
        <v>143</v>
      </c>
      <c r="C31" s="22" t="s">
        <v>17</v>
      </c>
      <c r="D31" s="4" t="s">
        <v>105</v>
      </c>
      <c r="E31" s="5" t="s">
        <v>106</v>
      </c>
      <c r="F31" s="5" t="s">
        <v>107</v>
      </c>
      <c r="G31" s="6" t="s">
        <v>21</v>
      </c>
      <c r="H31" s="3">
        <v>56.5</v>
      </c>
      <c r="I31" s="3">
        <v>79</v>
      </c>
      <c r="J31" s="3">
        <v>71.57</v>
      </c>
      <c r="K31" s="31">
        <v>74.542</v>
      </c>
      <c r="L31" s="31">
        <f t="shared" si="0"/>
        <v>67.3252</v>
      </c>
      <c r="M31" s="3">
        <v>21</v>
      </c>
      <c r="N31" s="3">
        <v>29</v>
      </c>
      <c r="O31" s="32" t="s">
        <v>86</v>
      </c>
      <c r="P31" s="3"/>
      <c r="Q31" s="2"/>
      <c r="R31" s="2"/>
    </row>
    <row r="32" spans="1:18" s="13" customFormat="1" ht="33">
      <c r="A32" s="3">
        <v>30</v>
      </c>
      <c r="B32" s="3">
        <v>140</v>
      </c>
      <c r="C32" s="22" t="s">
        <v>17</v>
      </c>
      <c r="D32" s="4" t="s">
        <v>108</v>
      </c>
      <c r="E32" s="5" t="s">
        <v>109</v>
      </c>
      <c r="F32" s="5" t="s">
        <v>110</v>
      </c>
      <c r="G32" s="6" t="s">
        <v>21</v>
      </c>
      <c r="H32" s="3">
        <v>57.5</v>
      </c>
      <c r="I32" s="3">
        <v>77.33</v>
      </c>
      <c r="J32" s="3">
        <v>71.03</v>
      </c>
      <c r="K32" s="31">
        <v>73.55000000000001</v>
      </c>
      <c r="L32" s="31">
        <f t="shared" si="0"/>
        <v>67.13</v>
      </c>
      <c r="M32" s="3">
        <v>21</v>
      </c>
      <c r="N32" s="3">
        <v>30</v>
      </c>
      <c r="O32" s="32" t="s">
        <v>86</v>
      </c>
      <c r="P32" s="3"/>
      <c r="Q32" s="2"/>
      <c r="R32" s="2"/>
    </row>
    <row r="33" spans="1:18" s="13" customFormat="1" ht="33">
      <c r="A33" s="3">
        <v>31</v>
      </c>
      <c r="B33" s="3">
        <v>168</v>
      </c>
      <c r="C33" s="22" t="s">
        <v>17</v>
      </c>
      <c r="D33" s="6" t="s">
        <v>111</v>
      </c>
      <c r="E33" s="6" t="s">
        <v>112</v>
      </c>
      <c r="F33" s="3">
        <v>18270774600</v>
      </c>
      <c r="G33" s="6" t="s">
        <v>21</v>
      </c>
      <c r="H33" s="3">
        <v>47.5</v>
      </c>
      <c r="I33" s="3">
        <v>81.17</v>
      </c>
      <c r="J33" s="3">
        <v>79.47</v>
      </c>
      <c r="K33" s="31">
        <v>80.15</v>
      </c>
      <c r="L33" s="31">
        <f t="shared" si="0"/>
        <v>67.09</v>
      </c>
      <c r="M33" s="3">
        <v>21</v>
      </c>
      <c r="N33" s="3">
        <v>31</v>
      </c>
      <c r="O33" s="32" t="s">
        <v>86</v>
      </c>
      <c r="P33" s="3"/>
      <c r="Q33" s="2"/>
      <c r="R33" s="2"/>
    </row>
    <row r="34" spans="1:18" s="13" customFormat="1" ht="33">
      <c r="A34" s="3">
        <v>32</v>
      </c>
      <c r="B34" s="3">
        <v>161</v>
      </c>
      <c r="C34" s="23" t="s">
        <v>17</v>
      </c>
      <c r="D34" s="24" t="s">
        <v>113</v>
      </c>
      <c r="E34" s="25" t="s">
        <v>114</v>
      </c>
      <c r="F34" s="25" t="s">
        <v>115</v>
      </c>
      <c r="G34" s="6" t="s">
        <v>21</v>
      </c>
      <c r="H34" s="3">
        <v>50.5</v>
      </c>
      <c r="I34" s="3">
        <v>81.33</v>
      </c>
      <c r="J34" s="3">
        <v>74.13</v>
      </c>
      <c r="K34" s="31">
        <v>77.00999999999999</v>
      </c>
      <c r="L34" s="31">
        <f t="shared" si="0"/>
        <v>66.406</v>
      </c>
      <c r="M34" s="3">
        <v>21</v>
      </c>
      <c r="N34" s="3">
        <v>32</v>
      </c>
      <c r="O34" s="32" t="s">
        <v>86</v>
      </c>
      <c r="P34" s="3"/>
      <c r="Q34" s="2"/>
      <c r="R34" s="2"/>
    </row>
    <row r="35" spans="1:18" s="13" customFormat="1" ht="33">
      <c r="A35" s="3">
        <v>33</v>
      </c>
      <c r="B35" s="3">
        <v>162</v>
      </c>
      <c r="C35" s="22" t="s">
        <v>17</v>
      </c>
      <c r="D35" s="4" t="s">
        <v>116</v>
      </c>
      <c r="E35" s="5" t="s">
        <v>117</v>
      </c>
      <c r="F35" s="5" t="s">
        <v>118</v>
      </c>
      <c r="G35" s="6" t="s">
        <v>21</v>
      </c>
      <c r="H35" s="3">
        <v>49.5</v>
      </c>
      <c r="I35" s="3">
        <v>78.33</v>
      </c>
      <c r="J35" s="3">
        <v>76.1</v>
      </c>
      <c r="K35" s="31">
        <v>76.99199999999999</v>
      </c>
      <c r="L35" s="31">
        <f t="shared" si="0"/>
        <v>65.9952</v>
      </c>
      <c r="M35" s="3">
        <v>21</v>
      </c>
      <c r="N35" s="3">
        <v>33</v>
      </c>
      <c r="O35" s="32" t="s">
        <v>86</v>
      </c>
      <c r="P35" s="3"/>
      <c r="Q35" s="2"/>
      <c r="R35" s="2"/>
    </row>
    <row r="36" spans="1:18" s="13" customFormat="1" ht="33">
      <c r="A36" s="3">
        <v>34</v>
      </c>
      <c r="B36" s="3">
        <v>154</v>
      </c>
      <c r="C36" s="22" t="s">
        <v>17</v>
      </c>
      <c r="D36" s="4" t="s">
        <v>119</v>
      </c>
      <c r="E36" s="5" t="s">
        <v>120</v>
      </c>
      <c r="F36" s="5" t="s">
        <v>121</v>
      </c>
      <c r="G36" s="6" t="s">
        <v>21</v>
      </c>
      <c r="H36" s="3">
        <v>53.5</v>
      </c>
      <c r="I36" s="3">
        <v>80</v>
      </c>
      <c r="J36" s="3">
        <v>70.23</v>
      </c>
      <c r="K36" s="31">
        <v>74.138</v>
      </c>
      <c r="L36" s="31">
        <f t="shared" si="0"/>
        <v>65.8828</v>
      </c>
      <c r="M36" s="3">
        <v>21</v>
      </c>
      <c r="N36" s="3">
        <v>34</v>
      </c>
      <c r="O36" s="32" t="s">
        <v>86</v>
      </c>
      <c r="P36" s="3"/>
      <c r="Q36" s="2"/>
      <c r="R36" s="2"/>
    </row>
    <row r="37" spans="1:18" s="13" customFormat="1" ht="33">
      <c r="A37" s="3">
        <v>35</v>
      </c>
      <c r="B37" s="3">
        <v>149</v>
      </c>
      <c r="C37" s="22" t="s">
        <v>17</v>
      </c>
      <c r="D37" s="4" t="s">
        <v>122</v>
      </c>
      <c r="E37" s="5" t="s">
        <v>123</v>
      </c>
      <c r="F37" s="5" t="s">
        <v>124</v>
      </c>
      <c r="G37" s="6" t="s">
        <v>21</v>
      </c>
      <c r="H37" s="3">
        <v>55</v>
      </c>
      <c r="I37" s="3">
        <v>73.67</v>
      </c>
      <c r="J37" s="3">
        <v>72.4</v>
      </c>
      <c r="K37" s="31">
        <v>72.90800000000002</v>
      </c>
      <c r="L37" s="31">
        <f t="shared" si="0"/>
        <v>65.7448</v>
      </c>
      <c r="M37" s="3">
        <v>21</v>
      </c>
      <c r="N37" s="3">
        <v>35</v>
      </c>
      <c r="O37" s="32" t="s">
        <v>86</v>
      </c>
      <c r="P37" s="3"/>
      <c r="Q37" s="2"/>
      <c r="R37" s="2"/>
    </row>
    <row r="38" spans="1:18" s="13" customFormat="1" ht="33">
      <c r="A38" s="3">
        <v>36</v>
      </c>
      <c r="B38" s="3">
        <v>155</v>
      </c>
      <c r="C38" s="22" t="s">
        <v>17</v>
      </c>
      <c r="D38" s="4" t="s">
        <v>125</v>
      </c>
      <c r="E38" s="5" t="s">
        <v>126</v>
      </c>
      <c r="F38" s="5" t="s">
        <v>127</v>
      </c>
      <c r="G38" s="6" t="s">
        <v>21</v>
      </c>
      <c r="H38" s="3">
        <v>52</v>
      </c>
      <c r="I38" s="3">
        <v>75.33</v>
      </c>
      <c r="J38" s="3">
        <v>74.27</v>
      </c>
      <c r="K38" s="31">
        <v>74.694</v>
      </c>
      <c r="L38" s="31">
        <f t="shared" si="0"/>
        <v>65.6164</v>
      </c>
      <c r="M38" s="3">
        <v>21</v>
      </c>
      <c r="N38" s="3">
        <v>36</v>
      </c>
      <c r="O38" s="32" t="s">
        <v>86</v>
      </c>
      <c r="P38" s="3"/>
      <c r="Q38" s="2"/>
      <c r="R38" s="2"/>
    </row>
    <row r="39" spans="1:18" s="13" customFormat="1" ht="33">
      <c r="A39" s="3">
        <v>37</v>
      </c>
      <c r="B39" s="3">
        <v>167</v>
      </c>
      <c r="C39" s="22" t="s">
        <v>17</v>
      </c>
      <c r="D39" s="4" t="s">
        <v>128</v>
      </c>
      <c r="E39" s="6" t="s">
        <v>129</v>
      </c>
      <c r="F39" s="3">
        <v>15179074336</v>
      </c>
      <c r="G39" s="6" t="s">
        <v>21</v>
      </c>
      <c r="H39" s="3">
        <v>48</v>
      </c>
      <c r="I39" s="3">
        <v>81.5</v>
      </c>
      <c r="J39" s="3">
        <v>68.67</v>
      </c>
      <c r="K39" s="31">
        <v>73.80199999999999</v>
      </c>
      <c r="L39" s="31">
        <f t="shared" si="0"/>
        <v>63.481199999999994</v>
      </c>
      <c r="M39" s="3">
        <v>21</v>
      </c>
      <c r="N39" s="3">
        <v>37</v>
      </c>
      <c r="O39" s="32" t="s">
        <v>86</v>
      </c>
      <c r="P39" s="3"/>
      <c r="Q39" s="2"/>
      <c r="R39" s="2"/>
    </row>
    <row r="40" spans="1:18" s="13" customFormat="1" ht="33">
      <c r="A40" s="3">
        <v>38</v>
      </c>
      <c r="B40" s="3">
        <v>160</v>
      </c>
      <c r="C40" s="23" t="s">
        <v>17</v>
      </c>
      <c r="D40" s="24" t="s">
        <v>130</v>
      </c>
      <c r="E40" s="25" t="s">
        <v>131</v>
      </c>
      <c r="F40" s="25" t="s">
        <v>132</v>
      </c>
      <c r="G40" s="6" t="s">
        <v>21</v>
      </c>
      <c r="H40" s="3">
        <v>50.5</v>
      </c>
      <c r="I40" s="3">
        <v>74</v>
      </c>
      <c r="J40" s="3">
        <v>69.1</v>
      </c>
      <c r="K40" s="31">
        <v>71.06</v>
      </c>
      <c r="L40" s="31">
        <f t="shared" si="0"/>
        <v>62.836000000000006</v>
      </c>
      <c r="M40" s="3">
        <v>21</v>
      </c>
      <c r="N40" s="3">
        <v>38</v>
      </c>
      <c r="O40" s="32" t="s">
        <v>86</v>
      </c>
      <c r="P40" s="3"/>
      <c r="Q40" s="2"/>
      <c r="R40" s="2"/>
    </row>
    <row r="41" spans="1:18" s="13" customFormat="1" ht="33">
      <c r="A41" s="3">
        <v>39</v>
      </c>
      <c r="B41" s="3">
        <v>163</v>
      </c>
      <c r="C41" s="22" t="s">
        <v>17</v>
      </c>
      <c r="D41" s="4" t="s">
        <v>133</v>
      </c>
      <c r="E41" s="5" t="s">
        <v>134</v>
      </c>
      <c r="F41" s="5" t="s">
        <v>135</v>
      </c>
      <c r="G41" s="6" t="s">
        <v>21</v>
      </c>
      <c r="H41" s="3">
        <v>49.5</v>
      </c>
      <c r="I41" s="3">
        <v>72.33</v>
      </c>
      <c r="J41" s="3">
        <v>70.83</v>
      </c>
      <c r="K41" s="31">
        <v>71.43</v>
      </c>
      <c r="L41" s="31">
        <f t="shared" si="0"/>
        <v>62.658</v>
      </c>
      <c r="M41" s="3">
        <v>21</v>
      </c>
      <c r="N41" s="3">
        <v>39</v>
      </c>
      <c r="O41" s="32" t="s">
        <v>86</v>
      </c>
      <c r="P41" s="3"/>
      <c r="Q41" s="2"/>
      <c r="R41" s="2"/>
    </row>
    <row r="42" spans="1:18" s="13" customFormat="1" ht="33">
      <c r="A42" s="3">
        <v>40</v>
      </c>
      <c r="B42" s="3">
        <v>166</v>
      </c>
      <c r="C42" s="22" t="s">
        <v>17</v>
      </c>
      <c r="D42" s="4" t="s">
        <v>136</v>
      </c>
      <c r="E42" s="5" t="s">
        <v>137</v>
      </c>
      <c r="F42" s="5" t="s">
        <v>138</v>
      </c>
      <c r="G42" s="6" t="s">
        <v>21</v>
      </c>
      <c r="H42" s="3">
        <v>48</v>
      </c>
      <c r="I42" s="3">
        <v>74</v>
      </c>
      <c r="J42" s="3">
        <v>71.33</v>
      </c>
      <c r="K42" s="31">
        <v>72.398</v>
      </c>
      <c r="L42" s="31">
        <f t="shared" si="0"/>
        <v>62.638799999999996</v>
      </c>
      <c r="M42" s="3">
        <v>21</v>
      </c>
      <c r="N42" s="3">
        <v>40</v>
      </c>
      <c r="O42" s="32" t="s">
        <v>86</v>
      </c>
      <c r="P42" s="3"/>
      <c r="Q42" s="2"/>
      <c r="R42" s="2"/>
    </row>
    <row r="43" spans="1:18" s="13" customFormat="1" ht="33">
      <c r="A43" s="3">
        <v>41</v>
      </c>
      <c r="B43" s="3">
        <v>146</v>
      </c>
      <c r="C43" s="22" t="s">
        <v>17</v>
      </c>
      <c r="D43" s="4" t="s">
        <v>139</v>
      </c>
      <c r="E43" s="5" t="s">
        <v>140</v>
      </c>
      <c r="F43" s="5" t="s">
        <v>141</v>
      </c>
      <c r="G43" s="6" t="s">
        <v>21</v>
      </c>
      <c r="H43" s="3">
        <v>56</v>
      </c>
      <c r="I43" s="3">
        <v>72.5</v>
      </c>
      <c r="J43" s="3">
        <v>62.6</v>
      </c>
      <c r="K43" s="31">
        <v>66.56</v>
      </c>
      <c r="L43" s="31">
        <f t="shared" si="0"/>
        <v>62.336</v>
      </c>
      <c r="M43" s="3">
        <v>21</v>
      </c>
      <c r="N43" s="3">
        <v>41</v>
      </c>
      <c r="O43" s="32" t="s">
        <v>86</v>
      </c>
      <c r="P43" s="3"/>
      <c r="Q43" s="2"/>
      <c r="R43" s="2"/>
    </row>
    <row r="44" spans="1:16" s="2" customFormat="1" ht="33">
      <c r="A44" s="3">
        <v>42</v>
      </c>
      <c r="B44" s="3">
        <v>165</v>
      </c>
      <c r="C44" s="22" t="s">
        <v>17</v>
      </c>
      <c r="D44" s="4" t="s">
        <v>142</v>
      </c>
      <c r="E44" s="5" t="s">
        <v>143</v>
      </c>
      <c r="F44" s="5" t="s">
        <v>144</v>
      </c>
      <c r="G44" s="6" t="s">
        <v>21</v>
      </c>
      <c r="H44" s="3">
        <v>49.5</v>
      </c>
      <c r="I44" s="34" t="s">
        <v>145</v>
      </c>
      <c r="J44" s="34" t="s">
        <v>145</v>
      </c>
      <c r="K44" s="34" t="s">
        <v>145</v>
      </c>
      <c r="L44" s="35" t="s">
        <v>145</v>
      </c>
      <c r="M44" s="3">
        <v>21</v>
      </c>
      <c r="N44" s="3" t="s">
        <v>145</v>
      </c>
      <c r="O44" s="3" t="s">
        <v>145</v>
      </c>
      <c r="P44" s="3" t="s">
        <v>145</v>
      </c>
    </row>
    <row r="45" spans="1:18" s="13" customFormat="1" ht="33">
      <c r="A45" s="3">
        <v>43</v>
      </c>
      <c r="B45" s="3">
        <v>221</v>
      </c>
      <c r="C45" s="22" t="s">
        <v>146</v>
      </c>
      <c r="D45" s="4" t="s">
        <v>147</v>
      </c>
      <c r="E45" s="5" t="s">
        <v>148</v>
      </c>
      <c r="F45" s="5" t="s">
        <v>149</v>
      </c>
      <c r="G45" s="6" t="s">
        <v>150</v>
      </c>
      <c r="H45" s="3">
        <v>45.5</v>
      </c>
      <c r="I45" s="3">
        <v>75.43</v>
      </c>
      <c r="J45" s="3">
        <v>78</v>
      </c>
      <c r="K45" s="31">
        <v>76.97200000000001</v>
      </c>
      <c r="L45" s="31">
        <f aca="true" t="shared" si="1" ref="L45:L72">H45*0.4+K45*0.6</f>
        <v>64.3832</v>
      </c>
      <c r="M45" s="3">
        <v>5</v>
      </c>
      <c r="N45" s="3">
        <v>1</v>
      </c>
      <c r="O45" s="32" t="s">
        <v>22</v>
      </c>
      <c r="P45" s="3"/>
      <c r="Q45" s="2"/>
      <c r="R45" s="2"/>
    </row>
    <row r="46" spans="1:18" s="13" customFormat="1" ht="33">
      <c r="A46" s="3">
        <v>44</v>
      </c>
      <c r="B46" s="3">
        <v>220</v>
      </c>
      <c r="C46" s="22" t="s">
        <v>146</v>
      </c>
      <c r="D46" s="4" t="s">
        <v>151</v>
      </c>
      <c r="E46" s="5" t="s">
        <v>152</v>
      </c>
      <c r="F46" s="5" t="s">
        <v>153</v>
      </c>
      <c r="G46" s="6" t="s">
        <v>150</v>
      </c>
      <c r="H46" s="3">
        <v>50.5</v>
      </c>
      <c r="I46" s="3">
        <v>69.07</v>
      </c>
      <c r="J46" s="3">
        <v>75.63</v>
      </c>
      <c r="K46" s="31">
        <v>73.006</v>
      </c>
      <c r="L46" s="31">
        <f t="shared" si="1"/>
        <v>64.0036</v>
      </c>
      <c r="M46" s="3">
        <v>5</v>
      </c>
      <c r="N46" s="3">
        <v>2</v>
      </c>
      <c r="O46" s="32" t="s">
        <v>22</v>
      </c>
      <c r="P46" s="3"/>
      <c r="Q46" s="2"/>
      <c r="R46" s="2"/>
    </row>
    <row r="47" spans="1:18" s="13" customFormat="1" ht="33">
      <c r="A47" s="3">
        <v>45</v>
      </c>
      <c r="B47" s="3">
        <v>187</v>
      </c>
      <c r="C47" s="22" t="s">
        <v>154</v>
      </c>
      <c r="D47" s="4" t="s">
        <v>155</v>
      </c>
      <c r="E47" s="5" t="s">
        <v>156</v>
      </c>
      <c r="F47" s="5" t="s">
        <v>157</v>
      </c>
      <c r="G47" s="6" t="s">
        <v>158</v>
      </c>
      <c r="H47" s="3">
        <v>71.5</v>
      </c>
      <c r="I47" s="3">
        <v>83</v>
      </c>
      <c r="J47" s="3">
        <v>86.83</v>
      </c>
      <c r="K47" s="31">
        <v>85.298</v>
      </c>
      <c r="L47" s="31">
        <f t="shared" si="1"/>
        <v>79.7788</v>
      </c>
      <c r="M47" s="3">
        <v>20</v>
      </c>
      <c r="N47" s="3">
        <v>1</v>
      </c>
      <c r="O47" s="32" t="s">
        <v>22</v>
      </c>
      <c r="P47" s="3"/>
      <c r="Q47" s="2"/>
      <c r="R47" s="2"/>
    </row>
    <row r="48" spans="1:18" s="13" customFormat="1" ht="33">
      <c r="A48" s="3">
        <v>46</v>
      </c>
      <c r="B48" s="3">
        <v>186</v>
      </c>
      <c r="C48" s="22" t="s">
        <v>154</v>
      </c>
      <c r="D48" s="4" t="s">
        <v>159</v>
      </c>
      <c r="E48" s="5" t="s">
        <v>160</v>
      </c>
      <c r="F48" s="5" t="s">
        <v>161</v>
      </c>
      <c r="G48" s="6" t="s">
        <v>158</v>
      </c>
      <c r="H48" s="3">
        <v>74</v>
      </c>
      <c r="I48" s="3">
        <v>80.67</v>
      </c>
      <c r="J48" s="3">
        <v>80.67</v>
      </c>
      <c r="K48" s="31">
        <v>80.67</v>
      </c>
      <c r="L48" s="31">
        <f t="shared" si="1"/>
        <v>78.00200000000001</v>
      </c>
      <c r="M48" s="3">
        <v>20</v>
      </c>
      <c r="N48" s="3">
        <v>2</v>
      </c>
      <c r="O48" s="32" t="s">
        <v>22</v>
      </c>
      <c r="P48" s="3"/>
      <c r="Q48" s="2"/>
      <c r="R48" s="2"/>
    </row>
    <row r="49" spans="1:18" s="13" customFormat="1" ht="33">
      <c r="A49" s="3">
        <v>47</v>
      </c>
      <c r="B49" s="3">
        <v>188</v>
      </c>
      <c r="C49" s="22" t="s">
        <v>154</v>
      </c>
      <c r="D49" s="4" t="s">
        <v>162</v>
      </c>
      <c r="E49" s="5" t="s">
        <v>163</v>
      </c>
      <c r="F49" s="5" t="s">
        <v>164</v>
      </c>
      <c r="G49" s="6" t="s">
        <v>158</v>
      </c>
      <c r="H49" s="3">
        <v>65</v>
      </c>
      <c r="I49" s="3">
        <v>87.67</v>
      </c>
      <c r="J49" s="3">
        <v>82.5</v>
      </c>
      <c r="K49" s="31">
        <v>84.56800000000001</v>
      </c>
      <c r="L49" s="31">
        <f t="shared" si="1"/>
        <v>76.74080000000001</v>
      </c>
      <c r="M49" s="3">
        <v>20</v>
      </c>
      <c r="N49" s="3">
        <v>3</v>
      </c>
      <c r="O49" s="32" t="s">
        <v>22</v>
      </c>
      <c r="P49" s="3"/>
      <c r="Q49" s="2"/>
      <c r="R49" s="2"/>
    </row>
    <row r="50" spans="1:18" s="13" customFormat="1" ht="33">
      <c r="A50" s="3">
        <v>48</v>
      </c>
      <c r="B50" s="3">
        <v>205</v>
      </c>
      <c r="C50" s="23" t="s">
        <v>154</v>
      </c>
      <c r="D50" s="24" t="s">
        <v>165</v>
      </c>
      <c r="E50" s="26" t="s">
        <v>166</v>
      </c>
      <c r="F50" s="27">
        <v>18379486846</v>
      </c>
      <c r="G50" s="6" t="s">
        <v>158</v>
      </c>
      <c r="H50" s="8">
        <v>59</v>
      </c>
      <c r="I50" s="3">
        <v>85.67</v>
      </c>
      <c r="J50" s="3">
        <v>84.83</v>
      </c>
      <c r="K50" s="31">
        <v>85.166</v>
      </c>
      <c r="L50" s="31">
        <f t="shared" si="1"/>
        <v>74.6996</v>
      </c>
      <c r="M50" s="3">
        <v>20</v>
      </c>
      <c r="N50" s="3">
        <v>4</v>
      </c>
      <c r="O50" s="32" t="s">
        <v>22</v>
      </c>
      <c r="P50" s="3"/>
      <c r="Q50" s="2"/>
      <c r="R50" s="2"/>
    </row>
    <row r="51" spans="1:18" s="13" customFormat="1" ht="33">
      <c r="A51" s="3">
        <v>49</v>
      </c>
      <c r="B51" s="3">
        <v>191</v>
      </c>
      <c r="C51" s="22" t="s">
        <v>154</v>
      </c>
      <c r="D51" s="4" t="s">
        <v>167</v>
      </c>
      <c r="E51" s="5" t="s">
        <v>168</v>
      </c>
      <c r="F51" s="5" t="s">
        <v>169</v>
      </c>
      <c r="G51" s="6" t="s">
        <v>158</v>
      </c>
      <c r="H51" s="3">
        <v>57</v>
      </c>
      <c r="I51" s="3">
        <v>82</v>
      </c>
      <c r="J51" s="3">
        <v>84.83</v>
      </c>
      <c r="K51" s="31">
        <v>83.69800000000001</v>
      </c>
      <c r="L51" s="31">
        <f t="shared" si="1"/>
        <v>73.0188</v>
      </c>
      <c r="M51" s="3">
        <v>20</v>
      </c>
      <c r="N51" s="3">
        <v>5</v>
      </c>
      <c r="O51" s="32" t="s">
        <v>22</v>
      </c>
      <c r="P51" s="3"/>
      <c r="Q51" s="2"/>
      <c r="R51" s="2"/>
    </row>
    <row r="52" spans="1:18" s="13" customFormat="1" ht="33">
      <c r="A52" s="3">
        <v>50</v>
      </c>
      <c r="B52" s="3">
        <v>189</v>
      </c>
      <c r="C52" s="22" t="s">
        <v>154</v>
      </c>
      <c r="D52" s="4" t="s">
        <v>170</v>
      </c>
      <c r="E52" s="5" t="s">
        <v>171</v>
      </c>
      <c r="F52" s="5" t="s">
        <v>172</v>
      </c>
      <c r="G52" s="6" t="s">
        <v>158</v>
      </c>
      <c r="H52" s="3">
        <v>62.5</v>
      </c>
      <c r="I52" s="3">
        <v>80</v>
      </c>
      <c r="J52" s="3">
        <v>80</v>
      </c>
      <c r="K52" s="31">
        <v>80</v>
      </c>
      <c r="L52" s="31">
        <f t="shared" si="1"/>
        <v>73</v>
      </c>
      <c r="M52" s="3">
        <v>20</v>
      </c>
      <c r="N52" s="3">
        <v>6</v>
      </c>
      <c r="O52" s="32" t="s">
        <v>22</v>
      </c>
      <c r="P52" s="3"/>
      <c r="Q52" s="2"/>
      <c r="R52" s="2"/>
    </row>
    <row r="53" spans="1:18" s="13" customFormat="1" ht="33">
      <c r="A53" s="3">
        <v>51</v>
      </c>
      <c r="B53" s="3">
        <v>192</v>
      </c>
      <c r="C53" s="22" t="s">
        <v>154</v>
      </c>
      <c r="D53" s="4" t="s">
        <v>173</v>
      </c>
      <c r="E53" s="5" t="s">
        <v>174</v>
      </c>
      <c r="F53" s="5" t="s">
        <v>175</v>
      </c>
      <c r="G53" s="6" t="s">
        <v>158</v>
      </c>
      <c r="H53" s="3">
        <v>54.5</v>
      </c>
      <c r="I53" s="3">
        <v>87</v>
      </c>
      <c r="J53" s="3">
        <v>83.33</v>
      </c>
      <c r="K53" s="31">
        <v>84.798</v>
      </c>
      <c r="L53" s="31">
        <f t="shared" si="1"/>
        <v>72.6788</v>
      </c>
      <c r="M53" s="3">
        <v>20</v>
      </c>
      <c r="N53" s="3">
        <v>7</v>
      </c>
      <c r="O53" s="32" t="s">
        <v>22</v>
      </c>
      <c r="P53" s="3"/>
      <c r="Q53" s="2"/>
      <c r="R53" s="2"/>
    </row>
    <row r="54" spans="1:18" s="14" customFormat="1" ht="33">
      <c r="A54" s="3">
        <v>52</v>
      </c>
      <c r="B54" s="3">
        <v>190</v>
      </c>
      <c r="C54" s="22" t="s">
        <v>154</v>
      </c>
      <c r="D54" s="4" t="s">
        <v>176</v>
      </c>
      <c r="E54" s="5" t="s">
        <v>177</v>
      </c>
      <c r="F54" s="5" t="s">
        <v>178</v>
      </c>
      <c r="G54" s="6" t="s">
        <v>158</v>
      </c>
      <c r="H54" s="3">
        <v>61</v>
      </c>
      <c r="I54" s="3">
        <v>79.33</v>
      </c>
      <c r="J54" s="3">
        <v>79.17</v>
      </c>
      <c r="K54" s="31">
        <v>79.23400000000001</v>
      </c>
      <c r="L54" s="31">
        <f t="shared" si="1"/>
        <v>71.94040000000001</v>
      </c>
      <c r="M54" s="3">
        <v>20</v>
      </c>
      <c r="N54" s="3">
        <v>8</v>
      </c>
      <c r="O54" s="32" t="s">
        <v>22</v>
      </c>
      <c r="P54" s="3"/>
      <c r="Q54" s="2"/>
      <c r="R54" s="2"/>
    </row>
    <row r="55" spans="1:18" s="13" customFormat="1" ht="33">
      <c r="A55" s="3">
        <v>53</v>
      </c>
      <c r="B55" s="3">
        <v>201</v>
      </c>
      <c r="C55" s="23" t="s">
        <v>154</v>
      </c>
      <c r="D55" s="24" t="s">
        <v>179</v>
      </c>
      <c r="E55" s="25" t="s">
        <v>180</v>
      </c>
      <c r="F55" s="25" t="s">
        <v>181</v>
      </c>
      <c r="G55" s="6" t="s">
        <v>158</v>
      </c>
      <c r="H55" s="8">
        <v>53.5</v>
      </c>
      <c r="I55" s="3">
        <v>81.33</v>
      </c>
      <c r="J55" s="3">
        <v>81.83</v>
      </c>
      <c r="K55" s="31">
        <v>81.63</v>
      </c>
      <c r="L55" s="31">
        <f t="shared" si="1"/>
        <v>70.378</v>
      </c>
      <c r="M55" s="3">
        <v>20</v>
      </c>
      <c r="N55" s="3">
        <v>9</v>
      </c>
      <c r="O55" s="32" t="s">
        <v>22</v>
      </c>
      <c r="P55" s="3"/>
      <c r="Q55" s="2"/>
      <c r="R55" s="2"/>
    </row>
    <row r="56" spans="1:18" s="13" customFormat="1" ht="33">
      <c r="A56" s="3">
        <v>54</v>
      </c>
      <c r="B56" s="3">
        <v>194</v>
      </c>
      <c r="C56" s="22" t="s">
        <v>154</v>
      </c>
      <c r="D56" s="4" t="s">
        <v>182</v>
      </c>
      <c r="E56" s="5" t="s">
        <v>183</v>
      </c>
      <c r="F56" s="5" t="s">
        <v>184</v>
      </c>
      <c r="G56" s="6" t="s">
        <v>158</v>
      </c>
      <c r="H56" s="3">
        <v>51</v>
      </c>
      <c r="I56" s="3">
        <v>80</v>
      </c>
      <c r="J56" s="3">
        <v>85</v>
      </c>
      <c r="K56" s="31">
        <v>83</v>
      </c>
      <c r="L56" s="31">
        <f t="shared" si="1"/>
        <v>70.2</v>
      </c>
      <c r="M56" s="3">
        <v>20</v>
      </c>
      <c r="N56" s="3">
        <v>10</v>
      </c>
      <c r="O56" s="32" t="s">
        <v>22</v>
      </c>
      <c r="P56" s="3"/>
      <c r="Q56" s="2"/>
      <c r="R56" s="2"/>
    </row>
    <row r="57" spans="1:18" s="13" customFormat="1" ht="33">
      <c r="A57" s="3">
        <v>55</v>
      </c>
      <c r="B57" s="3">
        <v>195</v>
      </c>
      <c r="C57" s="22" t="s">
        <v>154</v>
      </c>
      <c r="D57" s="4" t="s">
        <v>185</v>
      </c>
      <c r="E57" s="5" t="s">
        <v>186</v>
      </c>
      <c r="F57" s="5" t="s">
        <v>187</v>
      </c>
      <c r="G57" s="6" t="s">
        <v>158</v>
      </c>
      <c r="H57" s="3">
        <v>50.5</v>
      </c>
      <c r="I57" s="3">
        <v>81</v>
      </c>
      <c r="J57" s="3">
        <v>83.17</v>
      </c>
      <c r="K57" s="31">
        <v>82.30199999999999</v>
      </c>
      <c r="L57" s="31">
        <f t="shared" si="1"/>
        <v>69.5812</v>
      </c>
      <c r="M57" s="3">
        <v>20</v>
      </c>
      <c r="N57" s="3">
        <v>11</v>
      </c>
      <c r="O57" s="32" t="s">
        <v>22</v>
      </c>
      <c r="P57" s="3"/>
      <c r="Q57" s="2"/>
      <c r="R57" s="2"/>
    </row>
    <row r="58" spans="1:18" s="13" customFormat="1" ht="33">
      <c r="A58" s="3">
        <v>56</v>
      </c>
      <c r="B58" s="3">
        <v>206</v>
      </c>
      <c r="C58" s="23" t="s">
        <v>154</v>
      </c>
      <c r="D58" s="24" t="s">
        <v>188</v>
      </c>
      <c r="E58" s="26" t="s">
        <v>189</v>
      </c>
      <c r="F58" s="27">
        <v>18370807513</v>
      </c>
      <c r="G58" s="6" t="s">
        <v>158</v>
      </c>
      <c r="H58" s="8">
        <v>55.5</v>
      </c>
      <c r="I58" s="3">
        <v>82.33</v>
      </c>
      <c r="J58" s="3">
        <v>76</v>
      </c>
      <c r="K58" s="31">
        <v>78.53200000000001</v>
      </c>
      <c r="L58" s="31">
        <f t="shared" si="1"/>
        <v>69.31920000000001</v>
      </c>
      <c r="M58" s="3">
        <v>20</v>
      </c>
      <c r="N58" s="3">
        <v>12</v>
      </c>
      <c r="O58" s="32" t="s">
        <v>22</v>
      </c>
      <c r="P58" s="3"/>
      <c r="Q58" s="2"/>
      <c r="R58" s="2"/>
    </row>
    <row r="59" spans="1:18" s="13" customFormat="1" ht="33">
      <c r="A59" s="3">
        <v>57</v>
      </c>
      <c r="B59" s="3">
        <v>196</v>
      </c>
      <c r="C59" s="22" t="s">
        <v>154</v>
      </c>
      <c r="D59" s="4" t="s">
        <v>190</v>
      </c>
      <c r="E59" s="5" t="s">
        <v>191</v>
      </c>
      <c r="F59" s="5" t="s">
        <v>192</v>
      </c>
      <c r="G59" s="6" t="s">
        <v>158</v>
      </c>
      <c r="H59" s="3">
        <v>50</v>
      </c>
      <c r="I59" s="3">
        <v>76</v>
      </c>
      <c r="J59" s="3">
        <v>86</v>
      </c>
      <c r="K59" s="31">
        <v>82</v>
      </c>
      <c r="L59" s="31">
        <f t="shared" si="1"/>
        <v>69.19999999999999</v>
      </c>
      <c r="M59" s="3">
        <v>20</v>
      </c>
      <c r="N59" s="3">
        <v>13</v>
      </c>
      <c r="O59" s="32" t="s">
        <v>22</v>
      </c>
      <c r="P59" s="3"/>
      <c r="Q59" s="2"/>
      <c r="R59" s="2"/>
    </row>
    <row r="60" spans="1:18" s="13" customFormat="1" ht="33">
      <c r="A60" s="3">
        <v>58</v>
      </c>
      <c r="B60" s="3">
        <v>197</v>
      </c>
      <c r="C60" s="22" t="s">
        <v>154</v>
      </c>
      <c r="D60" s="4" t="s">
        <v>193</v>
      </c>
      <c r="E60" s="5" t="s">
        <v>194</v>
      </c>
      <c r="F60" s="5" t="s">
        <v>195</v>
      </c>
      <c r="G60" s="6" t="s">
        <v>158</v>
      </c>
      <c r="H60" s="3">
        <v>47.5</v>
      </c>
      <c r="I60" s="3">
        <v>82.67</v>
      </c>
      <c r="J60" s="3">
        <v>81.67</v>
      </c>
      <c r="K60" s="31">
        <v>82.07</v>
      </c>
      <c r="L60" s="31">
        <f t="shared" si="1"/>
        <v>68.24199999999999</v>
      </c>
      <c r="M60" s="3">
        <v>20</v>
      </c>
      <c r="N60" s="3">
        <v>14</v>
      </c>
      <c r="O60" s="32" t="s">
        <v>22</v>
      </c>
      <c r="P60" s="3"/>
      <c r="Q60" s="2"/>
      <c r="R60" s="2"/>
    </row>
    <row r="61" spans="1:18" s="13" customFormat="1" ht="33">
      <c r="A61" s="3">
        <v>59</v>
      </c>
      <c r="B61" s="3">
        <v>207</v>
      </c>
      <c r="C61" s="23" t="s">
        <v>154</v>
      </c>
      <c r="D61" s="24" t="s">
        <v>196</v>
      </c>
      <c r="E61" s="26" t="s">
        <v>197</v>
      </c>
      <c r="F61" s="27">
        <v>15949657936</v>
      </c>
      <c r="G61" s="6" t="s">
        <v>158</v>
      </c>
      <c r="H61" s="8">
        <v>53</v>
      </c>
      <c r="I61" s="3">
        <v>78</v>
      </c>
      <c r="J61" s="3">
        <v>75</v>
      </c>
      <c r="K61" s="31">
        <v>76.2</v>
      </c>
      <c r="L61" s="31">
        <f t="shared" si="1"/>
        <v>66.92</v>
      </c>
      <c r="M61" s="3">
        <v>20</v>
      </c>
      <c r="N61" s="3">
        <v>15</v>
      </c>
      <c r="O61" s="32" t="s">
        <v>22</v>
      </c>
      <c r="P61" s="3"/>
      <c r="Q61" s="2"/>
      <c r="R61" s="2"/>
    </row>
    <row r="62" spans="1:18" s="13" customFormat="1" ht="33">
      <c r="A62" s="3">
        <v>60</v>
      </c>
      <c r="B62" s="3">
        <v>193</v>
      </c>
      <c r="C62" s="22" t="s">
        <v>154</v>
      </c>
      <c r="D62" s="4" t="s">
        <v>198</v>
      </c>
      <c r="E62" s="5" t="s">
        <v>199</v>
      </c>
      <c r="F62" s="5" t="s">
        <v>200</v>
      </c>
      <c r="G62" s="6" t="s">
        <v>158</v>
      </c>
      <c r="H62" s="3">
        <v>53.5</v>
      </c>
      <c r="I62" s="3">
        <v>74.67</v>
      </c>
      <c r="J62" s="3">
        <v>75.17</v>
      </c>
      <c r="K62" s="31">
        <v>74.97</v>
      </c>
      <c r="L62" s="31">
        <f t="shared" si="1"/>
        <v>66.382</v>
      </c>
      <c r="M62" s="3">
        <v>20</v>
      </c>
      <c r="N62" s="3">
        <v>16</v>
      </c>
      <c r="O62" s="32" t="s">
        <v>22</v>
      </c>
      <c r="P62" s="3"/>
      <c r="Q62" s="2"/>
      <c r="R62" s="2"/>
    </row>
    <row r="63" spans="1:18" s="13" customFormat="1" ht="33">
      <c r="A63" s="3">
        <v>61</v>
      </c>
      <c r="B63" s="3">
        <v>198</v>
      </c>
      <c r="C63" s="22" t="s">
        <v>154</v>
      </c>
      <c r="D63" s="4" t="s">
        <v>201</v>
      </c>
      <c r="E63" s="5" t="s">
        <v>202</v>
      </c>
      <c r="F63" s="5" t="s">
        <v>203</v>
      </c>
      <c r="G63" s="6" t="s">
        <v>158</v>
      </c>
      <c r="H63" s="3">
        <v>47</v>
      </c>
      <c r="I63" s="3">
        <v>76</v>
      </c>
      <c r="J63" s="3">
        <v>79.33</v>
      </c>
      <c r="K63" s="31">
        <v>77.998</v>
      </c>
      <c r="L63" s="31">
        <f t="shared" si="1"/>
        <v>65.5988</v>
      </c>
      <c r="M63" s="3">
        <v>20</v>
      </c>
      <c r="N63" s="3">
        <v>17</v>
      </c>
      <c r="O63" s="32" t="s">
        <v>22</v>
      </c>
      <c r="P63" s="3"/>
      <c r="Q63" s="2"/>
      <c r="R63" s="2"/>
    </row>
    <row r="64" spans="1:18" s="13" customFormat="1" ht="33">
      <c r="A64" s="3">
        <v>62</v>
      </c>
      <c r="B64" s="27">
        <v>203</v>
      </c>
      <c r="C64" s="23" t="s">
        <v>154</v>
      </c>
      <c r="D64" s="24" t="s">
        <v>204</v>
      </c>
      <c r="E64" s="26" t="s">
        <v>205</v>
      </c>
      <c r="F64" s="27">
        <v>17807969565</v>
      </c>
      <c r="G64" s="26" t="s">
        <v>158</v>
      </c>
      <c r="H64" s="28">
        <v>45.5</v>
      </c>
      <c r="I64" s="27">
        <v>75.67</v>
      </c>
      <c r="J64" s="27">
        <v>78.33</v>
      </c>
      <c r="K64" s="36">
        <v>77.26599999999999</v>
      </c>
      <c r="L64" s="31">
        <f t="shared" si="1"/>
        <v>64.55959999999999</v>
      </c>
      <c r="M64" s="27">
        <v>20</v>
      </c>
      <c r="N64" s="3">
        <v>18</v>
      </c>
      <c r="O64" s="32" t="s">
        <v>22</v>
      </c>
      <c r="P64" s="37"/>
      <c r="Q64" s="2"/>
      <c r="R64" s="2"/>
    </row>
    <row r="65" spans="1:18" s="13" customFormat="1" ht="33">
      <c r="A65" s="3">
        <v>63</v>
      </c>
      <c r="B65" s="3">
        <v>200</v>
      </c>
      <c r="C65" s="23" t="s">
        <v>154</v>
      </c>
      <c r="D65" s="24" t="s">
        <v>206</v>
      </c>
      <c r="E65" s="25" t="s">
        <v>207</v>
      </c>
      <c r="F65" s="25" t="s">
        <v>208</v>
      </c>
      <c r="G65" s="6" t="s">
        <v>158</v>
      </c>
      <c r="H65" s="8">
        <v>47.5</v>
      </c>
      <c r="I65" s="3">
        <v>75.67</v>
      </c>
      <c r="J65" s="3">
        <v>75.33</v>
      </c>
      <c r="K65" s="31">
        <v>75.46600000000001</v>
      </c>
      <c r="L65" s="31">
        <f t="shared" si="1"/>
        <v>64.2796</v>
      </c>
      <c r="M65" s="3">
        <v>20</v>
      </c>
      <c r="N65" s="3">
        <v>19</v>
      </c>
      <c r="O65" s="32" t="s">
        <v>22</v>
      </c>
      <c r="P65" s="3"/>
      <c r="Q65" s="2"/>
      <c r="R65" s="2"/>
    </row>
    <row r="66" spans="1:18" s="13" customFormat="1" ht="33">
      <c r="A66" s="3">
        <v>64</v>
      </c>
      <c r="B66" s="3">
        <v>204</v>
      </c>
      <c r="C66" s="23" t="s">
        <v>154</v>
      </c>
      <c r="D66" s="24" t="s">
        <v>209</v>
      </c>
      <c r="E66" s="25" t="s">
        <v>210</v>
      </c>
      <c r="F66" s="25" t="s">
        <v>211</v>
      </c>
      <c r="G66" s="6" t="s">
        <v>158</v>
      </c>
      <c r="H66" s="8">
        <v>54.5</v>
      </c>
      <c r="I66" s="3">
        <v>83.33</v>
      </c>
      <c r="J66" s="3">
        <v>61</v>
      </c>
      <c r="K66" s="31">
        <v>69.932</v>
      </c>
      <c r="L66" s="31">
        <f t="shared" si="1"/>
        <v>63.75920000000001</v>
      </c>
      <c r="M66" s="3">
        <v>20</v>
      </c>
      <c r="N66" s="3">
        <v>20</v>
      </c>
      <c r="O66" s="32" t="s">
        <v>22</v>
      </c>
      <c r="P66" s="3"/>
      <c r="Q66" s="2"/>
      <c r="R66" s="2"/>
    </row>
    <row r="67" spans="1:18" s="13" customFormat="1" ht="33">
      <c r="A67" s="3">
        <v>65</v>
      </c>
      <c r="B67" s="3">
        <v>202</v>
      </c>
      <c r="C67" s="23" t="s">
        <v>154</v>
      </c>
      <c r="D67" s="24" t="s">
        <v>212</v>
      </c>
      <c r="E67" s="25" t="s">
        <v>213</v>
      </c>
      <c r="F67" s="25" t="s">
        <v>214</v>
      </c>
      <c r="G67" s="6" t="s">
        <v>158</v>
      </c>
      <c r="H67" s="3">
        <v>44.5</v>
      </c>
      <c r="I67" s="3">
        <v>74.67</v>
      </c>
      <c r="J67" s="3">
        <v>76.5</v>
      </c>
      <c r="K67" s="31">
        <v>75.768</v>
      </c>
      <c r="L67" s="31">
        <f t="shared" si="1"/>
        <v>63.2608</v>
      </c>
      <c r="M67" s="3">
        <v>20</v>
      </c>
      <c r="N67" s="3">
        <v>21</v>
      </c>
      <c r="O67" s="32" t="s">
        <v>86</v>
      </c>
      <c r="P67" s="3"/>
      <c r="Q67" s="2"/>
      <c r="R67" s="2"/>
    </row>
    <row r="68" spans="1:18" s="13" customFormat="1" ht="33">
      <c r="A68" s="3">
        <v>66</v>
      </c>
      <c r="B68" s="3">
        <v>199</v>
      </c>
      <c r="C68" s="22" t="s">
        <v>154</v>
      </c>
      <c r="D68" s="4" t="s">
        <v>215</v>
      </c>
      <c r="E68" s="5" t="s">
        <v>216</v>
      </c>
      <c r="F68" s="5" t="s">
        <v>217</v>
      </c>
      <c r="G68" s="6" t="s">
        <v>158</v>
      </c>
      <c r="H68" s="3">
        <v>41.5</v>
      </c>
      <c r="I68" s="3">
        <v>74.67</v>
      </c>
      <c r="J68" s="3">
        <v>77</v>
      </c>
      <c r="K68" s="31">
        <v>76.068</v>
      </c>
      <c r="L68" s="31">
        <f t="shared" si="1"/>
        <v>62.2408</v>
      </c>
      <c r="M68" s="3">
        <v>20</v>
      </c>
      <c r="N68" s="3">
        <v>22</v>
      </c>
      <c r="O68" s="32" t="s">
        <v>86</v>
      </c>
      <c r="P68" s="3"/>
      <c r="Q68" s="2"/>
      <c r="R68" s="2"/>
    </row>
    <row r="69" spans="1:18" s="13" customFormat="1" ht="33">
      <c r="A69" s="3">
        <v>67</v>
      </c>
      <c r="B69" s="3">
        <v>208</v>
      </c>
      <c r="C69" s="23" t="s">
        <v>154</v>
      </c>
      <c r="D69" s="24" t="s">
        <v>218</v>
      </c>
      <c r="E69" s="25" t="s">
        <v>219</v>
      </c>
      <c r="F69" s="25" t="s">
        <v>220</v>
      </c>
      <c r="G69" s="6" t="s">
        <v>158</v>
      </c>
      <c r="H69" s="8">
        <v>41.5</v>
      </c>
      <c r="I69" s="3">
        <v>76.33</v>
      </c>
      <c r="J69" s="3">
        <v>74.5</v>
      </c>
      <c r="K69" s="31">
        <v>75.232</v>
      </c>
      <c r="L69" s="31">
        <f t="shared" si="1"/>
        <v>61.7392</v>
      </c>
      <c r="M69" s="3">
        <v>20</v>
      </c>
      <c r="N69" s="3">
        <v>23</v>
      </c>
      <c r="O69" s="32" t="s">
        <v>86</v>
      </c>
      <c r="P69" s="3"/>
      <c r="Q69" s="2"/>
      <c r="R69" s="2"/>
    </row>
    <row r="70" spans="1:18" s="13" customFormat="1" ht="33">
      <c r="A70" s="3">
        <v>68</v>
      </c>
      <c r="B70" s="3">
        <v>211</v>
      </c>
      <c r="C70" s="22" t="s">
        <v>221</v>
      </c>
      <c r="D70" s="4" t="s">
        <v>222</v>
      </c>
      <c r="E70" s="6" t="s">
        <v>223</v>
      </c>
      <c r="F70" s="3">
        <v>15779722121</v>
      </c>
      <c r="G70" s="6" t="s">
        <v>150</v>
      </c>
      <c r="H70" s="3">
        <v>32.5</v>
      </c>
      <c r="I70" s="3">
        <v>83.37</v>
      </c>
      <c r="J70" s="3">
        <v>79.47</v>
      </c>
      <c r="K70" s="31">
        <v>81.03</v>
      </c>
      <c r="L70" s="31">
        <f t="shared" si="1"/>
        <v>61.618</v>
      </c>
      <c r="M70" s="3">
        <v>10</v>
      </c>
      <c r="N70" s="3">
        <v>1</v>
      </c>
      <c r="O70" s="32" t="s">
        <v>22</v>
      </c>
      <c r="P70" s="3"/>
      <c r="Q70" s="2"/>
      <c r="R70" s="2"/>
    </row>
    <row r="71" spans="1:18" s="13" customFormat="1" ht="33">
      <c r="A71" s="3">
        <v>69</v>
      </c>
      <c r="B71" s="3">
        <v>209</v>
      </c>
      <c r="C71" s="22" t="s">
        <v>221</v>
      </c>
      <c r="D71" s="4" t="s">
        <v>224</v>
      </c>
      <c r="E71" s="5" t="s">
        <v>225</v>
      </c>
      <c r="F71" s="5" t="s">
        <v>226</v>
      </c>
      <c r="G71" s="6" t="s">
        <v>150</v>
      </c>
      <c r="H71" s="3">
        <v>53.5</v>
      </c>
      <c r="I71" s="3">
        <v>75.23</v>
      </c>
      <c r="J71" s="3">
        <v>60.77</v>
      </c>
      <c r="K71" s="31">
        <v>66.554</v>
      </c>
      <c r="L71" s="31">
        <f t="shared" si="1"/>
        <v>61.33240000000001</v>
      </c>
      <c r="M71" s="3">
        <v>10</v>
      </c>
      <c r="N71" s="3">
        <v>2</v>
      </c>
      <c r="O71" s="32" t="s">
        <v>22</v>
      </c>
      <c r="P71" s="3"/>
      <c r="Q71" s="2"/>
      <c r="R71" s="2"/>
    </row>
    <row r="72" spans="1:18" s="13" customFormat="1" ht="33">
      <c r="A72" s="3">
        <v>70</v>
      </c>
      <c r="B72" s="3">
        <v>212</v>
      </c>
      <c r="C72" s="22" t="s">
        <v>221</v>
      </c>
      <c r="D72" s="4" t="s">
        <v>227</v>
      </c>
      <c r="E72" s="5" t="s">
        <v>228</v>
      </c>
      <c r="F72" s="5" t="s">
        <v>229</v>
      </c>
      <c r="G72" s="6" t="s">
        <v>150</v>
      </c>
      <c r="H72" s="3">
        <v>25</v>
      </c>
      <c r="I72" s="3">
        <v>77.77</v>
      </c>
      <c r="J72" s="3">
        <v>76.53</v>
      </c>
      <c r="K72" s="31">
        <v>77.026</v>
      </c>
      <c r="L72" s="31">
        <f t="shared" si="1"/>
        <v>56.215599999999995</v>
      </c>
      <c r="M72" s="3">
        <v>10</v>
      </c>
      <c r="N72" s="3">
        <v>3</v>
      </c>
      <c r="O72" s="32" t="s">
        <v>22</v>
      </c>
      <c r="P72" s="3"/>
      <c r="Q72" s="2"/>
      <c r="R72" s="2"/>
    </row>
    <row r="73" spans="1:18" s="13" customFormat="1" ht="33">
      <c r="A73" s="3">
        <v>71</v>
      </c>
      <c r="B73" s="3">
        <v>210</v>
      </c>
      <c r="C73" s="22" t="s">
        <v>221</v>
      </c>
      <c r="D73" s="4" t="s">
        <v>230</v>
      </c>
      <c r="E73" s="5" t="s">
        <v>231</v>
      </c>
      <c r="F73" s="5" t="s">
        <v>232</v>
      </c>
      <c r="G73" s="6" t="s">
        <v>150</v>
      </c>
      <c r="H73" s="3">
        <v>44.5</v>
      </c>
      <c r="I73" s="34" t="s">
        <v>145</v>
      </c>
      <c r="J73" s="34" t="s">
        <v>145</v>
      </c>
      <c r="K73" s="34" t="s">
        <v>145</v>
      </c>
      <c r="L73" s="35" t="s">
        <v>145</v>
      </c>
      <c r="M73" s="3">
        <v>10</v>
      </c>
      <c r="N73" s="3" t="s">
        <v>145</v>
      </c>
      <c r="O73" s="3" t="s">
        <v>145</v>
      </c>
      <c r="P73" s="3" t="s">
        <v>145</v>
      </c>
      <c r="Q73" s="2"/>
      <c r="R73" s="2"/>
    </row>
    <row r="74" spans="1:18" s="13" customFormat="1" ht="33">
      <c r="A74" s="3">
        <v>72</v>
      </c>
      <c r="B74" s="3">
        <v>213</v>
      </c>
      <c r="C74" s="22" t="s">
        <v>233</v>
      </c>
      <c r="D74" s="4" t="s">
        <v>234</v>
      </c>
      <c r="E74" s="5" t="s">
        <v>235</v>
      </c>
      <c r="F74" s="5" t="s">
        <v>236</v>
      </c>
      <c r="G74" s="6" t="s">
        <v>150</v>
      </c>
      <c r="H74" s="3">
        <v>58.5</v>
      </c>
      <c r="I74" s="3">
        <v>81.67</v>
      </c>
      <c r="J74" s="3">
        <v>79.33</v>
      </c>
      <c r="K74" s="31">
        <v>80.26599999999999</v>
      </c>
      <c r="L74" s="31">
        <f aca="true" t="shared" si="2" ref="L74:L79">H74*0.4+K74*0.6</f>
        <v>71.55959999999999</v>
      </c>
      <c r="M74" s="3">
        <v>5</v>
      </c>
      <c r="N74" s="3">
        <v>1</v>
      </c>
      <c r="O74" s="32" t="s">
        <v>22</v>
      </c>
      <c r="P74" s="3"/>
      <c r="Q74" s="2"/>
      <c r="R74" s="2"/>
    </row>
    <row r="75" spans="1:18" s="13" customFormat="1" ht="33">
      <c r="A75" s="3">
        <v>73</v>
      </c>
      <c r="B75" s="3">
        <v>219</v>
      </c>
      <c r="C75" s="23" t="s">
        <v>233</v>
      </c>
      <c r="D75" s="24" t="s">
        <v>237</v>
      </c>
      <c r="E75" s="26" t="s">
        <v>238</v>
      </c>
      <c r="F75" s="27">
        <v>15779865240</v>
      </c>
      <c r="G75" s="6" t="s">
        <v>150</v>
      </c>
      <c r="H75" s="8">
        <v>50.5</v>
      </c>
      <c r="I75" s="3">
        <v>82.9</v>
      </c>
      <c r="J75" s="3">
        <v>81.23</v>
      </c>
      <c r="K75" s="31">
        <v>81.898</v>
      </c>
      <c r="L75" s="31">
        <f t="shared" si="2"/>
        <v>69.33879999999999</v>
      </c>
      <c r="M75" s="3">
        <v>5</v>
      </c>
      <c r="N75" s="3">
        <v>2</v>
      </c>
      <c r="O75" s="32" t="s">
        <v>22</v>
      </c>
      <c r="P75" s="3"/>
      <c r="Q75" s="2"/>
      <c r="R75" s="2"/>
    </row>
    <row r="76" spans="1:18" s="13" customFormat="1" ht="33">
      <c r="A76" s="3">
        <v>74</v>
      </c>
      <c r="B76" s="3">
        <v>215</v>
      </c>
      <c r="C76" s="22" t="s">
        <v>233</v>
      </c>
      <c r="D76" s="4" t="s">
        <v>239</v>
      </c>
      <c r="E76" s="5" t="s">
        <v>240</v>
      </c>
      <c r="F76" s="5" t="s">
        <v>241</v>
      </c>
      <c r="G76" s="6" t="s">
        <v>150</v>
      </c>
      <c r="H76" s="3">
        <v>45.5</v>
      </c>
      <c r="I76" s="3">
        <v>75.6</v>
      </c>
      <c r="J76" s="3">
        <v>85.57</v>
      </c>
      <c r="K76" s="31">
        <v>81.582</v>
      </c>
      <c r="L76" s="31">
        <f t="shared" si="2"/>
        <v>67.1492</v>
      </c>
      <c r="M76" s="3">
        <v>5</v>
      </c>
      <c r="N76" s="3">
        <v>3</v>
      </c>
      <c r="O76" s="32" t="s">
        <v>22</v>
      </c>
      <c r="P76" s="3"/>
      <c r="Q76" s="2"/>
      <c r="R76" s="2"/>
    </row>
    <row r="77" spans="1:18" s="13" customFormat="1" ht="33">
      <c r="A77" s="3">
        <v>75</v>
      </c>
      <c r="B77" s="3">
        <v>217</v>
      </c>
      <c r="C77" s="23" t="s">
        <v>233</v>
      </c>
      <c r="D77" s="24" t="s">
        <v>242</v>
      </c>
      <c r="E77" s="25" t="s">
        <v>243</v>
      </c>
      <c r="F77" s="25" t="s">
        <v>244</v>
      </c>
      <c r="G77" s="6" t="s">
        <v>150</v>
      </c>
      <c r="H77" s="8">
        <v>53</v>
      </c>
      <c r="I77" s="3">
        <v>78.37</v>
      </c>
      <c r="J77" s="3">
        <v>74.87</v>
      </c>
      <c r="K77" s="31">
        <v>76.27000000000001</v>
      </c>
      <c r="L77" s="31">
        <f t="shared" si="2"/>
        <v>66.96200000000002</v>
      </c>
      <c r="M77" s="3">
        <v>5</v>
      </c>
      <c r="N77" s="3">
        <v>4</v>
      </c>
      <c r="O77" s="32" t="s">
        <v>22</v>
      </c>
      <c r="P77" s="3"/>
      <c r="Q77" s="2"/>
      <c r="R77" s="2"/>
    </row>
    <row r="78" spans="1:18" s="13" customFormat="1" ht="33">
      <c r="A78" s="3">
        <v>76</v>
      </c>
      <c r="B78" s="3">
        <v>214</v>
      </c>
      <c r="C78" s="22" t="s">
        <v>233</v>
      </c>
      <c r="D78" s="4" t="s">
        <v>245</v>
      </c>
      <c r="E78" s="5" t="s">
        <v>246</v>
      </c>
      <c r="F78" s="5" t="s">
        <v>247</v>
      </c>
      <c r="G78" s="6" t="s">
        <v>150</v>
      </c>
      <c r="H78" s="3">
        <v>47</v>
      </c>
      <c r="I78" s="3">
        <v>69.37</v>
      </c>
      <c r="J78" s="3">
        <v>75.53</v>
      </c>
      <c r="K78" s="31">
        <v>73.066</v>
      </c>
      <c r="L78" s="31">
        <f t="shared" si="2"/>
        <v>62.6396</v>
      </c>
      <c r="M78" s="3">
        <v>5</v>
      </c>
      <c r="N78" s="3">
        <v>5</v>
      </c>
      <c r="O78" s="32" t="s">
        <v>22</v>
      </c>
      <c r="P78" s="3"/>
      <c r="Q78" s="2"/>
      <c r="R78" s="2"/>
    </row>
    <row r="79" spans="1:18" s="13" customFormat="1" ht="33">
      <c r="A79" s="3">
        <v>77</v>
      </c>
      <c r="B79" s="3">
        <v>216</v>
      </c>
      <c r="C79" s="22" t="s">
        <v>233</v>
      </c>
      <c r="D79" s="4" t="s">
        <v>248</v>
      </c>
      <c r="E79" s="5" t="s">
        <v>249</v>
      </c>
      <c r="F79" s="5" t="s">
        <v>250</v>
      </c>
      <c r="G79" s="6" t="s">
        <v>150</v>
      </c>
      <c r="H79" s="3">
        <v>44</v>
      </c>
      <c r="I79" s="3">
        <v>74.23</v>
      </c>
      <c r="J79" s="3">
        <v>74.83</v>
      </c>
      <c r="K79" s="31">
        <v>74.59</v>
      </c>
      <c r="L79" s="31">
        <f t="shared" si="2"/>
        <v>62.354</v>
      </c>
      <c r="M79" s="3">
        <v>5</v>
      </c>
      <c r="N79" s="3">
        <v>6</v>
      </c>
      <c r="O79" s="32" t="s">
        <v>86</v>
      </c>
      <c r="P79" s="3"/>
      <c r="Q79" s="2"/>
      <c r="R79" s="2"/>
    </row>
    <row r="80" spans="1:18" s="13" customFormat="1" ht="33">
      <c r="A80" s="3">
        <v>78</v>
      </c>
      <c r="B80" s="3">
        <v>218</v>
      </c>
      <c r="C80" s="23" t="s">
        <v>233</v>
      </c>
      <c r="D80" s="24" t="s">
        <v>251</v>
      </c>
      <c r="E80" s="26" t="s">
        <v>252</v>
      </c>
      <c r="F80" s="27">
        <v>18070473529</v>
      </c>
      <c r="G80" s="6" t="s">
        <v>150</v>
      </c>
      <c r="H80" s="8">
        <v>53</v>
      </c>
      <c r="I80" s="34" t="s">
        <v>145</v>
      </c>
      <c r="J80" s="34" t="s">
        <v>145</v>
      </c>
      <c r="K80" s="34" t="s">
        <v>145</v>
      </c>
      <c r="L80" s="35" t="s">
        <v>145</v>
      </c>
      <c r="M80" s="3">
        <v>5</v>
      </c>
      <c r="N80" s="3" t="s">
        <v>145</v>
      </c>
      <c r="O80" s="3" t="s">
        <v>145</v>
      </c>
      <c r="P80" s="3" t="s">
        <v>145</v>
      </c>
      <c r="Q80" s="2"/>
      <c r="R80" s="2"/>
    </row>
    <row r="81" spans="1:18" s="13" customFormat="1" ht="33">
      <c r="A81" s="3">
        <v>79</v>
      </c>
      <c r="B81" s="3">
        <v>174</v>
      </c>
      <c r="C81" s="22" t="s">
        <v>253</v>
      </c>
      <c r="D81" s="4" t="s">
        <v>254</v>
      </c>
      <c r="E81" s="5" t="s">
        <v>255</v>
      </c>
      <c r="F81" s="5" t="s">
        <v>256</v>
      </c>
      <c r="G81" s="6" t="s">
        <v>158</v>
      </c>
      <c r="H81" s="3">
        <v>52.5</v>
      </c>
      <c r="I81" s="3">
        <v>86.67</v>
      </c>
      <c r="J81" s="3">
        <v>88.17</v>
      </c>
      <c r="K81" s="31">
        <v>87.57</v>
      </c>
      <c r="L81" s="31">
        <f aca="true" t="shared" si="3" ref="L81:L96">H81*0.4+K81*0.6</f>
        <v>73.542</v>
      </c>
      <c r="M81" s="3">
        <v>10</v>
      </c>
      <c r="N81" s="3">
        <v>1</v>
      </c>
      <c r="O81" s="32" t="s">
        <v>22</v>
      </c>
      <c r="P81" s="3"/>
      <c r="Q81" s="2"/>
      <c r="R81" s="2"/>
    </row>
    <row r="82" spans="1:18" s="15" customFormat="1" ht="33">
      <c r="A82" s="3">
        <v>80</v>
      </c>
      <c r="B82" s="3">
        <v>173</v>
      </c>
      <c r="C82" s="22" t="s">
        <v>253</v>
      </c>
      <c r="D82" s="4" t="s">
        <v>257</v>
      </c>
      <c r="E82" s="5" t="s">
        <v>258</v>
      </c>
      <c r="F82" s="5" t="s">
        <v>259</v>
      </c>
      <c r="G82" s="6" t="s">
        <v>158</v>
      </c>
      <c r="H82" s="3">
        <v>52.5</v>
      </c>
      <c r="I82" s="40">
        <v>83.67</v>
      </c>
      <c r="J82" s="40">
        <v>87.67</v>
      </c>
      <c r="K82" s="41">
        <v>86.07</v>
      </c>
      <c r="L82" s="41">
        <f t="shared" si="3"/>
        <v>72.642</v>
      </c>
      <c r="M82" s="40">
        <v>10</v>
      </c>
      <c r="N82" s="3">
        <v>2</v>
      </c>
      <c r="O82" s="32" t="s">
        <v>22</v>
      </c>
      <c r="P82" s="40"/>
      <c r="Q82" s="2"/>
      <c r="R82" s="2"/>
    </row>
    <row r="83" spans="1:18" s="15" customFormat="1" ht="33">
      <c r="A83" s="3">
        <v>81</v>
      </c>
      <c r="B83" s="3">
        <v>175</v>
      </c>
      <c r="C83" s="22" t="s">
        <v>253</v>
      </c>
      <c r="D83" s="4" t="s">
        <v>260</v>
      </c>
      <c r="E83" s="5" t="s">
        <v>261</v>
      </c>
      <c r="F83" s="5" t="s">
        <v>262</v>
      </c>
      <c r="G83" s="38" t="s">
        <v>158</v>
      </c>
      <c r="H83" s="3">
        <v>51.5</v>
      </c>
      <c r="I83" s="40">
        <v>86.67</v>
      </c>
      <c r="J83" s="40">
        <v>84.33</v>
      </c>
      <c r="K83" s="41">
        <v>85.26599999999999</v>
      </c>
      <c r="L83" s="41">
        <f t="shared" si="3"/>
        <v>71.75959999999999</v>
      </c>
      <c r="M83" s="40">
        <v>10</v>
      </c>
      <c r="N83" s="3">
        <v>3</v>
      </c>
      <c r="O83" s="32" t="s">
        <v>22</v>
      </c>
      <c r="P83" s="40"/>
      <c r="Q83" s="2"/>
      <c r="R83" s="2"/>
    </row>
    <row r="84" spans="1:18" s="15" customFormat="1" ht="33">
      <c r="A84" s="3">
        <v>82</v>
      </c>
      <c r="B84" s="3">
        <v>171</v>
      </c>
      <c r="C84" s="22" t="s">
        <v>253</v>
      </c>
      <c r="D84" s="4" t="s">
        <v>263</v>
      </c>
      <c r="E84" s="5" t="s">
        <v>264</v>
      </c>
      <c r="F84" s="5" t="s">
        <v>265</v>
      </c>
      <c r="G84" s="38" t="s">
        <v>158</v>
      </c>
      <c r="H84" s="3">
        <v>53.5</v>
      </c>
      <c r="I84" s="40">
        <v>77</v>
      </c>
      <c r="J84" s="40">
        <v>82.33</v>
      </c>
      <c r="K84" s="41">
        <v>80.198</v>
      </c>
      <c r="L84" s="41">
        <f t="shared" si="3"/>
        <v>69.5188</v>
      </c>
      <c r="M84" s="40">
        <v>10</v>
      </c>
      <c r="N84" s="3">
        <v>4</v>
      </c>
      <c r="O84" s="32" t="s">
        <v>22</v>
      </c>
      <c r="P84" s="40"/>
      <c r="Q84" s="2"/>
      <c r="R84" s="2"/>
    </row>
    <row r="85" spans="1:18" s="15" customFormat="1" ht="33">
      <c r="A85" s="3">
        <v>83</v>
      </c>
      <c r="B85" s="3">
        <v>169</v>
      </c>
      <c r="C85" s="22" t="s">
        <v>253</v>
      </c>
      <c r="D85" s="4" t="s">
        <v>266</v>
      </c>
      <c r="E85" s="5" t="s">
        <v>267</v>
      </c>
      <c r="F85" s="5" t="s">
        <v>268</v>
      </c>
      <c r="G85" s="6" t="s">
        <v>158</v>
      </c>
      <c r="H85" s="3">
        <v>59</v>
      </c>
      <c r="I85" s="40">
        <v>78.33</v>
      </c>
      <c r="J85" s="40">
        <v>74.5</v>
      </c>
      <c r="K85" s="41">
        <v>76.032</v>
      </c>
      <c r="L85" s="31">
        <f t="shared" si="3"/>
        <v>69.2192</v>
      </c>
      <c r="M85" s="40">
        <v>10</v>
      </c>
      <c r="N85" s="3">
        <v>5</v>
      </c>
      <c r="O85" s="32" t="s">
        <v>22</v>
      </c>
      <c r="P85" s="40"/>
      <c r="Q85" s="2"/>
      <c r="R85" s="2"/>
    </row>
    <row r="86" spans="1:18" s="15" customFormat="1" ht="33">
      <c r="A86" s="3">
        <v>84</v>
      </c>
      <c r="B86" s="3">
        <v>170</v>
      </c>
      <c r="C86" s="22" t="s">
        <v>253</v>
      </c>
      <c r="D86" s="4" t="s">
        <v>269</v>
      </c>
      <c r="E86" s="5" t="s">
        <v>270</v>
      </c>
      <c r="F86" s="5" t="s">
        <v>271</v>
      </c>
      <c r="G86" s="6" t="s">
        <v>158</v>
      </c>
      <c r="H86" s="3">
        <v>53.5</v>
      </c>
      <c r="I86" s="40">
        <v>80.67</v>
      </c>
      <c r="J86" s="40">
        <v>77.67</v>
      </c>
      <c r="K86" s="41">
        <v>78.87</v>
      </c>
      <c r="L86" s="41">
        <f t="shared" si="3"/>
        <v>68.72200000000001</v>
      </c>
      <c r="M86" s="40">
        <v>10</v>
      </c>
      <c r="N86" s="3">
        <v>6</v>
      </c>
      <c r="O86" s="32" t="s">
        <v>22</v>
      </c>
      <c r="P86" s="40"/>
      <c r="Q86" s="2"/>
      <c r="R86" s="2"/>
    </row>
    <row r="87" spans="1:18" s="15" customFormat="1" ht="33">
      <c r="A87" s="3">
        <v>85</v>
      </c>
      <c r="B87" s="3">
        <v>177</v>
      </c>
      <c r="C87" s="22" t="s">
        <v>253</v>
      </c>
      <c r="D87" s="4" t="s">
        <v>272</v>
      </c>
      <c r="E87" s="5" t="s">
        <v>273</v>
      </c>
      <c r="F87" s="5" t="s">
        <v>274</v>
      </c>
      <c r="G87" s="6" t="s">
        <v>158</v>
      </c>
      <c r="H87" s="3">
        <v>51</v>
      </c>
      <c r="I87" s="40">
        <v>77.33</v>
      </c>
      <c r="J87" s="40">
        <v>82.33</v>
      </c>
      <c r="K87" s="41">
        <v>80.33</v>
      </c>
      <c r="L87" s="41">
        <f t="shared" si="3"/>
        <v>68.598</v>
      </c>
      <c r="M87" s="40">
        <v>10</v>
      </c>
      <c r="N87" s="3">
        <v>7</v>
      </c>
      <c r="O87" s="32" t="s">
        <v>22</v>
      </c>
      <c r="P87" s="40"/>
      <c r="Q87" s="2"/>
      <c r="R87" s="2"/>
    </row>
    <row r="88" spans="1:18" s="15" customFormat="1" ht="33">
      <c r="A88" s="3">
        <v>86</v>
      </c>
      <c r="B88" s="3">
        <v>176</v>
      </c>
      <c r="C88" s="22" t="s">
        <v>253</v>
      </c>
      <c r="D88" s="4" t="s">
        <v>275</v>
      </c>
      <c r="E88" s="5" t="s">
        <v>276</v>
      </c>
      <c r="F88" s="3">
        <v>18576731334</v>
      </c>
      <c r="G88" s="6" t="s">
        <v>158</v>
      </c>
      <c r="H88" s="3">
        <v>51.5</v>
      </c>
      <c r="I88" s="40">
        <v>81.67</v>
      </c>
      <c r="J88" s="40">
        <v>78</v>
      </c>
      <c r="K88" s="41">
        <v>79.46799999999999</v>
      </c>
      <c r="L88" s="41">
        <f t="shared" si="3"/>
        <v>68.2808</v>
      </c>
      <c r="M88" s="40">
        <v>10</v>
      </c>
      <c r="N88" s="3">
        <v>8</v>
      </c>
      <c r="O88" s="32" t="s">
        <v>22</v>
      </c>
      <c r="P88" s="40"/>
      <c r="Q88" s="2"/>
      <c r="R88" s="2"/>
    </row>
    <row r="89" spans="1:18" s="13" customFormat="1" ht="33">
      <c r="A89" s="3">
        <v>87</v>
      </c>
      <c r="B89" s="3">
        <v>172</v>
      </c>
      <c r="C89" s="22" t="s">
        <v>253</v>
      </c>
      <c r="D89" s="4" t="s">
        <v>277</v>
      </c>
      <c r="E89" s="5" t="s">
        <v>278</v>
      </c>
      <c r="F89" s="5" t="s">
        <v>279</v>
      </c>
      <c r="G89" s="6" t="s">
        <v>158</v>
      </c>
      <c r="H89" s="3">
        <v>53</v>
      </c>
      <c r="I89" s="3">
        <v>79.33</v>
      </c>
      <c r="J89" s="3">
        <v>76.5</v>
      </c>
      <c r="K89" s="31">
        <v>77.632</v>
      </c>
      <c r="L89" s="31">
        <f t="shared" si="3"/>
        <v>67.7792</v>
      </c>
      <c r="M89" s="3">
        <v>10</v>
      </c>
      <c r="N89" s="3">
        <v>9</v>
      </c>
      <c r="O89" s="32" t="s">
        <v>22</v>
      </c>
      <c r="P89" s="3"/>
      <c r="Q89" s="2"/>
      <c r="R89" s="2"/>
    </row>
    <row r="90" spans="1:18" s="13" customFormat="1" ht="33">
      <c r="A90" s="3">
        <v>88</v>
      </c>
      <c r="B90" s="3">
        <v>179</v>
      </c>
      <c r="C90" s="22" t="s">
        <v>253</v>
      </c>
      <c r="D90" s="4" t="s">
        <v>280</v>
      </c>
      <c r="E90" s="5" t="s">
        <v>281</v>
      </c>
      <c r="F90" s="5" t="s">
        <v>282</v>
      </c>
      <c r="G90" s="6" t="s">
        <v>158</v>
      </c>
      <c r="H90" s="3">
        <v>47</v>
      </c>
      <c r="I90" s="3">
        <v>84.67</v>
      </c>
      <c r="J90" s="3">
        <v>76.33</v>
      </c>
      <c r="K90" s="31">
        <v>79.666</v>
      </c>
      <c r="L90" s="31">
        <f t="shared" si="3"/>
        <v>66.5996</v>
      </c>
      <c r="M90" s="3">
        <v>10</v>
      </c>
      <c r="N90" s="3">
        <v>10</v>
      </c>
      <c r="O90" s="32" t="s">
        <v>22</v>
      </c>
      <c r="P90" s="3"/>
      <c r="Q90" s="2"/>
      <c r="R90" s="2"/>
    </row>
    <row r="91" spans="1:18" s="15" customFormat="1" ht="48.75">
      <c r="A91" s="3">
        <v>89</v>
      </c>
      <c r="B91" s="3">
        <v>178</v>
      </c>
      <c r="C91" s="22" t="s">
        <v>253</v>
      </c>
      <c r="D91" s="4" t="s">
        <v>283</v>
      </c>
      <c r="E91" s="5" t="s">
        <v>284</v>
      </c>
      <c r="F91" s="5" t="s">
        <v>285</v>
      </c>
      <c r="G91" s="6" t="s">
        <v>158</v>
      </c>
      <c r="H91" s="3">
        <v>50.5</v>
      </c>
      <c r="I91" s="40">
        <v>80</v>
      </c>
      <c r="J91" s="40">
        <v>73.67</v>
      </c>
      <c r="K91" s="31">
        <v>76.202</v>
      </c>
      <c r="L91" s="31">
        <f t="shared" si="3"/>
        <v>65.9212</v>
      </c>
      <c r="M91" s="3">
        <v>10</v>
      </c>
      <c r="N91" s="3">
        <v>11</v>
      </c>
      <c r="O91" s="42" t="s">
        <v>22</v>
      </c>
      <c r="P91" s="43" t="s">
        <v>286</v>
      </c>
      <c r="Q91" s="2"/>
      <c r="R91" s="2"/>
    </row>
    <row r="92" spans="1:18" s="15" customFormat="1" ht="48.75">
      <c r="A92" s="3">
        <v>90</v>
      </c>
      <c r="B92" s="3">
        <v>182</v>
      </c>
      <c r="C92" s="22" t="s">
        <v>253</v>
      </c>
      <c r="D92" s="4" t="s">
        <v>287</v>
      </c>
      <c r="E92" s="5" t="s">
        <v>288</v>
      </c>
      <c r="F92" s="5" t="s">
        <v>289</v>
      </c>
      <c r="G92" s="6" t="s">
        <v>158</v>
      </c>
      <c r="H92" s="3">
        <v>41.5</v>
      </c>
      <c r="I92" s="40">
        <v>81.33</v>
      </c>
      <c r="J92" s="40">
        <v>74.83</v>
      </c>
      <c r="K92" s="41">
        <v>77.43</v>
      </c>
      <c r="L92" s="31">
        <f t="shared" si="3"/>
        <v>63.05800000000001</v>
      </c>
      <c r="M92" s="40">
        <v>10</v>
      </c>
      <c r="N92" s="3">
        <v>12</v>
      </c>
      <c r="O92" s="42" t="s">
        <v>22</v>
      </c>
      <c r="P92" s="43" t="s">
        <v>286</v>
      </c>
      <c r="Q92" s="2"/>
      <c r="R92" s="2"/>
    </row>
    <row r="93" spans="1:18" s="15" customFormat="1" ht="48.75">
      <c r="A93" s="3">
        <v>91</v>
      </c>
      <c r="B93" s="3">
        <v>180</v>
      </c>
      <c r="C93" s="22" t="s">
        <v>253</v>
      </c>
      <c r="D93" s="4" t="s">
        <v>290</v>
      </c>
      <c r="E93" s="5" t="s">
        <v>291</v>
      </c>
      <c r="F93" s="5" t="s">
        <v>292</v>
      </c>
      <c r="G93" s="6" t="s">
        <v>158</v>
      </c>
      <c r="H93" s="3">
        <v>44.5</v>
      </c>
      <c r="I93" s="40">
        <v>77</v>
      </c>
      <c r="J93" s="40">
        <v>74.17</v>
      </c>
      <c r="K93" s="41">
        <v>75.302</v>
      </c>
      <c r="L93" s="41">
        <f t="shared" si="3"/>
        <v>62.9812</v>
      </c>
      <c r="M93" s="40">
        <v>10</v>
      </c>
      <c r="N93" s="3">
        <v>13</v>
      </c>
      <c r="O93" s="42" t="s">
        <v>22</v>
      </c>
      <c r="P93" s="43" t="s">
        <v>286</v>
      </c>
      <c r="Q93" s="2"/>
      <c r="R93" s="2"/>
    </row>
    <row r="94" spans="1:18" s="15" customFormat="1" ht="48.75">
      <c r="A94" s="3">
        <v>92</v>
      </c>
      <c r="B94" s="3">
        <v>185</v>
      </c>
      <c r="C94" s="22" t="s">
        <v>253</v>
      </c>
      <c r="D94" s="4" t="s">
        <v>293</v>
      </c>
      <c r="E94" s="5" t="s">
        <v>294</v>
      </c>
      <c r="F94" s="5" t="s">
        <v>295</v>
      </c>
      <c r="G94" s="6" t="s">
        <v>158</v>
      </c>
      <c r="H94" s="3">
        <v>38</v>
      </c>
      <c r="I94" s="40">
        <v>75</v>
      </c>
      <c r="J94" s="40">
        <v>82.33</v>
      </c>
      <c r="K94" s="41">
        <v>79.398</v>
      </c>
      <c r="L94" s="31">
        <f t="shared" si="3"/>
        <v>62.8388</v>
      </c>
      <c r="M94" s="40">
        <v>10</v>
      </c>
      <c r="N94" s="3">
        <v>14</v>
      </c>
      <c r="O94" s="42" t="s">
        <v>22</v>
      </c>
      <c r="P94" s="43" t="s">
        <v>286</v>
      </c>
      <c r="Q94" s="2"/>
      <c r="R94" s="2"/>
    </row>
    <row r="95" spans="1:18" s="15" customFormat="1" ht="48.75">
      <c r="A95" s="3">
        <v>93</v>
      </c>
      <c r="B95" s="3">
        <v>181</v>
      </c>
      <c r="C95" s="22" t="s">
        <v>253</v>
      </c>
      <c r="D95" s="4" t="s">
        <v>296</v>
      </c>
      <c r="E95" s="5" t="s">
        <v>297</v>
      </c>
      <c r="F95" s="5" t="s">
        <v>298</v>
      </c>
      <c r="G95" s="6" t="s">
        <v>158</v>
      </c>
      <c r="H95" s="3">
        <v>42.5</v>
      </c>
      <c r="I95" s="40">
        <v>70.67</v>
      </c>
      <c r="J95" s="40">
        <v>79.33</v>
      </c>
      <c r="K95" s="41">
        <v>75.866</v>
      </c>
      <c r="L95" s="31">
        <f t="shared" si="3"/>
        <v>62.5196</v>
      </c>
      <c r="M95" s="40">
        <v>10</v>
      </c>
      <c r="N95" s="3">
        <v>15</v>
      </c>
      <c r="O95" s="42" t="s">
        <v>22</v>
      </c>
      <c r="P95" s="43" t="s">
        <v>286</v>
      </c>
      <c r="Q95" s="2"/>
      <c r="R95" s="2"/>
    </row>
    <row r="96" spans="1:18" s="15" customFormat="1" ht="48.75">
      <c r="A96" s="3">
        <v>94</v>
      </c>
      <c r="B96" s="3">
        <v>183</v>
      </c>
      <c r="C96" s="22" t="s">
        <v>253</v>
      </c>
      <c r="D96" s="4" t="s">
        <v>299</v>
      </c>
      <c r="E96" s="5" t="s">
        <v>300</v>
      </c>
      <c r="F96" s="5" t="s">
        <v>301</v>
      </c>
      <c r="G96" s="6" t="s">
        <v>158</v>
      </c>
      <c r="H96" s="3">
        <v>39</v>
      </c>
      <c r="I96" s="40">
        <v>70</v>
      </c>
      <c r="J96" s="40">
        <v>28.5</v>
      </c>
      <c r="K96" s="41">
        <v>45.099999999999994</v>
      </c>
      <c r="L96" s="31">
        <f t="shared" si="3"/>
        <v>42.66</v>
      </c>
      <c r="M96" s="40">
        <v>10</v>
      </c>
      <c r="N96" s="3">
        <v>16</v>
      </c>
      <c r="O96" s="42" t="s">
        <v>22</v>
      </c>
      <c r="P96" s="43" t="s">
        <v>286</v>
      </c>
      <c r="Q96" s="2"/>
      <c r="R96" s="2"/>
    </row>
    <row r="97" spans="1:18" s="13" customFormat="1" ht="33">
      <c r="A97" s="3">
        <v>95</v>
      </c>
      <c r="B97" s="3">
        <v>184</v>
      </c>
      <c r="C97" s="22" t="s">
        <v>253</v>
      </c>
      <c r="D97" s="4" t="s">
        <v>302</v>
      </c>
      <c r="E97" s="5" t="s">
        <v>303</v>
      </c>
      <c r="F97" s="5" t="s">
        <v>304</v>
      </c>
      <c r="G97" s="6" t="s">
        <v>158</v>
      </c>
      <c r="H97" s="3">
        <v>39</v>
      </c>
      <c r="I97" s="34" t="s">
        <v>145</v>
      </c>
      <c r="J97" s="34" t="s">
        <v>145</v>
      </c>
      <c r="K97" s="34" t="s">
        <v>145</v>
      </c>
      <c r="L97" s="35" t="s">
        <v>145</v>
      </c>
      <c r="M97" s="3">
        <v>10</v>
      </c>
      <c r="N97" s="3" t="s">
        <v>145</v>
      </c>
      <c r="O97" s="3" t="s">
        <v>145</v>
      </c>
      <c r="P97" s="3" t="s">
        <v>145</v>
      </c>
      <c r="Q97" s="2"/>
      <c r="R97" s="2"/>
    </row>
    <row r="98" spans="1:18" s="13" customFormat="1" ht="27">
      <c r="A98" s="3">
        <v>96</v>
      </c>
      <c r="B98" s="3">
        <v>103</v>
      </c>
      <c r="C98" s="4" t="s">
        <v>305</v>
      </c>
      <c r="D98" s="4" t="s">
        <v>306</v>
      </c>
      <c r="E98" s="5" t="s">
        <v>307</v>
      </c>
      <c r="F98" s="5" t="s">
        <v>308</v>
      </c>
      <c r="G98" s="39" t="s">
        <v>309</v>
      </c>
      <c r="H98" s="3">
        <v>146.5</v>
      </c>
      <c r="I98" s="3">
        <v>78.2</v>
      </c>
      <c r="J98" s="3"/>
      <c r="K98" s="31"/>
      <c r="L98" s="31">
        <f aca="true" t="shared" si="4" ref="L98:L151">H98*0.25+I98*0.5</f>
        <v>75.725</v>
      </c>
      <c r="M98" s="3">
        <v>2</v>
      </c>
      <c r="N98" s="3">
        <v>1</v>
      </c>
      <c r="O98" s="32" t="s">
        <v>22</v>
      </c>
      <c r="P98" s="3"/>
      <c r="R98" s="2"/>
    </row>
    <row r="99" spans="1:18" s="13" customFormat="1" ht="27">
      <c r="A99" s="3">
        <v>97</v>
      </c>
      <c r="B99" s="3">
        <v>104</v>
      </c>
      <c r="C99" s="4" t="s">
        <v>305</v>
      </c>
      <c r="D99" s="4" t="s">
        <v>310</v>
      </c>
      <c r="E99" s="5" t="s">
        <v>311</v>
      </c>
      <c r="F99" s="5" t="s">
        <v>312</v>
      </c>
      <c r="G99" s="39" t="s">
        <v>309</v>
      </c>
      <c r="H99" s="3">
        <v>130.5</v>
      </c>
      <c r="I99" s="3">
        <v>83.2</v>
      </c>
      <c r="J99" s="3"/>
      <c r="K99" s="31"/>
      <c r="L99" s="31">
        <f t="shared" si="4"/>
        <v>74.225</v>
      </c>
      <c r="M99" s="3">
        <v>2</v>
      </c>
      <c r="N99" s="3">
        <v>2</v>
      </c>
      <c r="O99" s="32" t="s">
        <v>22</v>
      </c>
      <c r="P99" s="3"/>
      <c r="R99" s="2"/>
    </row>
    <row r="100" spans="1:18" s="13" customFormat="1" ht="27">
      <c r="A100" s="3">
        <v>98</v>
      </c>
      <c r="B100" s="3">
        <v>105</v>
      </c>
      <c r="C100" s="24" t="s">
        <v>305</v>
      </c>
      <c r="D100" s="24" t="s">
        <v>313</v>
      </c>
      <c r="E100" s="25" t="s">
        <v>314</v>
      </c>
      <c r="F100" s="25" t="s">
        <v>315</v>
      </c>
      <c r="G100" s="39" t="s">
        <v>309</v>
      </c>
      <c r="H100" s="8">
        <v>116.5</v>
      </c>
      <c r="I100" s="34">
        <v>77.2</v>
      </c>
      <c r="J100" s="34"/>
      <c r="K100" s="35"/>
      <c r="L100" s="31">
        <f t="shared" si="4"/>
        <v>67.725</v>
      </c>
      <c r="M100" s="3">
        <v>2</v>
      </c>
      <c r="N100" s="3">
        <v>3</v>
      </c>
      <c r="O100" s="44" t="s">
        <v>86</v>
      </c>
      <c r="P100" s="34"/>
      <c r="R100" s="2"/>
    </row>
    <row r="101" spans="1:18" s="13" customFormat="1" ht="27">
      <c r="A101" s="3">
        <v>99</v>
      </c>
      <c r="B101" s="3">
        <v>118</v>
      </c>
      <c r="C101" s="4" t="s">
        <v>316</v>
      </c>
      <c r="D101" s="4" t="s">
        <v>317</v>
      </c>
      <c r="E101" s="5" t="s">
        <v>318</v>
      </c>
      <c r="F101" s="5" t="s">
        <v>319</v>
      </c>
      <c r="G101" s="39" t="s">
        <v>309</v>
      </c>
      <c r="H101" s="3">
        <v>156</v>
      </c>
      <c r="I101" s="34">
        <v>84</v>
      </c>
      <c r="J101" s="34"/>
      <c r="K101" s="35"/>
      <c r="L101" s="31">
        <f t="shared" si="4"/>
        <v>81</v>
      </c>
      <c r="M101" s="34">
        <v>4</v>
      </c>
      <c r="N101" s="34">
        <v>1</v>
      </c>
      <c r="O101" s="44" t="s">
        <v>22</v>
      </c>
      <c r="P101" s="34"/>
      <c r="R101" s="2"/>
    </row>
    <row r="102" spans="1:18" s="13" customFormat="1" ht="27">
      <c r="A102" s="3">
        <v>100</v>
      </c>
      <c r="B102" s="3">
        <v>123</v>
      </c>
      <c r="C102" s="4" t="s">
        <v>316</v>
      </c>
      <c r="D102" s="4" t="s">
        <v>320</v>
      </c>
      <c r="E102" s="5" t="s">
        <v>321</v>
      </c>
      <c r="F102" s="5" t="s">
        <v>322</v>
      </c>
      <c r="G102" s="39" t="s">
        <v>309</v>
      </c>
      <c r="H102" s="3">
        <v>127.5</v>
      </c>
      <c r="I102" s="34">
        <v>83</v>
      </c>
      <c r="J102" s="34"/>
      <c r="K102" s="35"/>
      <c r="L102" s="31">
        <f t="shared" si="4"/>
        <v>73.375</v>
      </c>
      <c r="M102" s="34">
        <v>4</v>
      </c>
      <c r="N102" s="34">
        <v>2</v>
      </c>
      <c r="O102" s="44" t="s">
        <v>22</v>
      </c>
      <c r="P102" s="34"/>
      <c r="R102" s="2"/>
    </row>
    <row r="103" spans="1:18" s="13" customFormat="1" ht="27">
      <c r="A103" s="3">
        <v>101</v>
      </c>
      <c r="B103" s="3">
        <v>125</v>
      </c>
      <c r="C103" s="4" t="s">
        <v>316</v>
      </c>
      <c r="D103" s="4" t="s">
        <v>323</v>
      </c>
      <c r="E103" s="5" t="s">
        <v>324</v>
      </c>
      <c r="F103" s="5" t="s">
        <v>325</v>
      </c>
      <c r="G103" s="39" t="s">
        <v>309</v>
      </c>
      <c r="H103" s="3">
        <v>108.5</v>
      </c>
      <c r="I103" s="34">
        <v>83.8</v>
      </c>
      <c r="J103" s="34"/>
      <c r="K103" s="35"/>
      <c r="L103" s="31">
        <f t="shared" si="4"/>
        <v>69.025</v>
      </c>
      <c r="M103" s="34">
        <v>4</v>
      </c>
      <c r="N103" s="34">
        <v>3</v>
      </c>
      <c r="O103" s="44" t="s">
        <v>22</v>
      </c>
      <c r="P103" s="34"/>
      <c r="R103" s="2"/>
    </row>
    <row r="104" spans="1:18" s="13" customFormat="1" ht="27">
      <c r="A104" s="3">
        <v>102</v>
      </c>
      <c r="B104" s="3">
        <v>126</v>
      </c>
      <c r="C104" s="4" t="s">
        <v>316</v>
      </c>
      <c r="D104" s="4" t="s">
        <v>326</v>
      </c>
      <c r="E104" s="5" t="s">
        <v>327</v>
      </c>
      <c r="F104" s="5" t="s">
        <v>328</v>
      </c>
      <c r="G104" s="39" t="s">
        <v>309</v>
      </c>
      <c r="H104" s="3">
        <v>104.5</v>
      </c>
      <c r="I104" s="34">
        <v>76.8</v>
      </c>
      <c r="J104" s="34"/>
      <c r="K104" s="35"/>
      <c r="L104" s="31">
        <f t="shared" si="4"/>
        <v>64.525</v>
      </c>
      <c r="M104" s="34">
        <v>4</v>
      </c>
      <c r="N104" s="34">
        <v>4</v>
      </c>
      <c r="O104" s="44" t="s">
        <v>22</v>
      </c>
      <c r="P104" s="34"/>
      <c r="R104" s="2"/>
    </row>
    <row r="105" spans="1:18" s="13" customFormat="1" ht="27">
      <c r="A105" s="3">
        <v>103</v>
      </c>
      <c r="B105" s="3">
        <v>99</v>
      </c>
      <c r="C105" s="24" t="s">
        <v>329</v>
      </c>
      <c r="D105" s="24" t="s">
        <v>330</v>
      </c>
      <c r="E105" s="25" t="s">
        <v>331</v>
      </c>
      <c r="F105" s="25" t="s">
        <v>332</v>
      </c>
      <c r="G105" s="39" t="s">
        <v>309</v>
      </c>
      <c r="H105" s="8">
        <v>104.5</v>
      </c>
      <c r="I105" s="34">
        <v>79.4</v>
      </c>
      <c r="J105" s="34"/>
      <c r="K105" s="35"/>
      <c r="L105" s="31">
        <f t="shared" si="4"/>
        <v>65.825</v>
      </c>
      <c r="M105" s="34">
        <v>3</v>
      </c>
      <c r="N105" s="34">
        <v>1</v>
      </c>
      <c r="O105" s="44" t="s">
        <v>22</v>
      </c>
      <c r="P105" s="34"/>
      <c r="R105" s="2"/>
    </row>
    <row r="106" spans="1:18" s="13" customFormat="1" ht="27">
      <c r="A106" s="3">
        <v>104</v>
      </c>
      <c r="B106" s="3">
        <v>108</v>
      </c>
      <c r="C106" s="4" t="s">
        <v>333</v>
      </c>
      <c r="D106" s="4" t="s">
        <v>334</v>
      </c>
      <c r="E106" s="5" t="s">
        <v>335</v>
      </c>
      <c r="F106" s="5" t="s">
        <v>336</v>
      </c>
      <c r="G106" s="39" t="s">
        <v>309</v>
      </c>
      <c r="H106" s="3">
        <v>148.5</v>
      </c>
      <c r="I106" s="34">
        <v>84.2</v>
      </c>
      <c r="J106" s="34"/>
      <c r="K106" s="35"/>
      <c r="L106" s="31">
        <f t="shared" si="4"/>
        <v>79.225</v>
      </c>
      <c r="M106" s="34">
        <v>3</v>
      </c>
      <c r="N106" s="34">
        <v>1</v>
      </c>
      <c r="O106" s="44" t="s">
        <v>22</v>
      </c>
      <c r="P106" s="34"/>
      <c r="R106" s="2"/>
    </row>
    <row r="107" spans="1:18" s="13" customFormat="1" ht="16.5">
      <c r="A107" s="3">
        <v>105</v>
      </c>
      <c r="B107" s="3">
        <v>37</v>
      </c>
      <c r="C107" s="4" t="s">
        <v>337</v>
      </c>
      <c r="D107" s="4" t="s">
        <v>338</v>
      </c>
      <c r="E107" s="5" t="s">
        <v>339</v>
      </c>
      <c r="F107" s="5" t="s">
        <v>340</v>
      </c>
      <c r="G107" s="6" t="s">
        <v>341</v>
      </c>
      <c r="H107" s="3">
        <v>140.5</v>
      </c>
      <c r="I107" s="3">
        <v>84.33</v>
      </c>
      <c r="J107" s="3">
        <v>2</v>
      </c>
      <c r="K107" s="31"/>
      <c r="L107" s="31">
        <f t="shared" si="4"/>
        <v>77.28999999999999</v>
      </c>
      <c r="M107" s="3">
        <v>2</v>
      </c>
      <c r="N107" s="3">
        <v>1</v>
      </c>
      <c r="O107" s="32" t="s">
        <v>22</v>
      </c>
      <c r="P107" s="3"/>
      <c r="R107" s="2"/>
    </row>
    <row r="108" spans="1:18" s="13" customFormat="1" ht="27">
      <c r="A108" s="3">
        <v>106</v>
      </c>
      <c r="B108" s="3">
        <v>113</v>
      </c>
      <c r="C108" s="4" t="s">
        <v>342</v>
      </c>
      <c r="D108" s="4" t="s">
        <v>343</v>
      </c>
      <c r="E108" s="5" t="s">
        <v>344</v>
      </c>
      <c r="F108" s="5" t="s">
        <v>345</v>
      </c>
      <c r="G108" s="39" t="s">
        <v>309</v>
      </c>
      <c r="H108" s="3">
        <v>114.5</v>
      </c>
      <c r="I108" s="34">
        <v>80.2</v>
      </c>
      <c r="J108" s="34"/>
      <c r="K108" s="35"/>
      <c r="L108" s="31">
        <f t="shared" si="4"/>
        <v>68.725</v>
      </c>
      <c r="M108" s="34">
        <v>4</v>
      </c>
      <c r="N108" s="34">
        <v>1</v>
      </c>
      <c r="O108" s="44" t="s">
        <v>22</v>
      </c>
      <c r="P108" s="34"/>
      <c r="R108" s="2"/>
    </row>
    <row r="109" spans="1:18" s="13" customFormat="1" ht="16.5">
      <c r="A109" s="3">
        <v>107</v>
      </c>
      <c r="B109" s="3">
        <v>69</v>
      </c>
      <c r="C109" s="4" t="s">
        <v>346</v>
      </c>
      <c r="D109" s="4" t="s">
        <v>347</v>
      </c>
      <c r="E109" s="6" t="s">
        <v>348</v>
      </c>
      <c r="F109" s="3">
        <v>17870165009</v>
      </c>
      <c r="G109" s="6" t="s">
        <v>349</v>
      </c>
      <c r="H109" s="3">
        <v>136.5</v>
      </c>
      <c r="I109" s="3">
        <v>85.5</v>
      </c>
      <c r="J109" s="3"/>
      <c r="K109" s="31"/>
      <c r="L109" s="31">
        <f t="shared" si="4"/>
        <v>76.875</v>
      </c>
      <c r="M109" s="3">
        <v>2</v>
      </c>
      <c r="N109" s="3">
        <v>1</v>
      </c>
      <c r="O109" s="32" t="s">
        <v>22</v>
      </c>
      <c r="P109" s="3"/>
      <c r="R109" s="2"/>
    </row>
    <row r="110" spans="1:18" s="13" customFormat="1" ht="16.5">
      <c r="A110" s="3">
        <v>108</v>
      </c>
      <c r="B110" s="3">
        <v>70</v>
      </c>
      <c r="C110" s="4" t="s">
        <v>346</v>
      </c>
      <c r="D110" s="4" t="s">
        <v>350</v>
      </c>
      <c r="E110" s="5" t="s">
        <v>351</v>
      </c>
      <c r="F110" s="5" t="s">
        <v>352</v>
      </c>
      <c r="G110" s="6" t="s">
        <v>349</v>
      </c>
      <c r="H110" s="3">
        <v>118.5</v>
      </c>
      <c r="I110" s="3">
        <v>83.33</v>
      </c>
      <c r="J110" s="3"/>
      <c r="K110" s="31"/>
      <c r="L110" s="31">
        <f t="shared" si="4"/>
        <v>71.28999999999999</v>
      </c>
      <c r="M110" s="3">
        <v>2</v>
      </c>
      <c r="N110" s="3">
        <v>2</v>
      </c>
      <c r="O110" s="32" t="s">
        <v>22</v>
      </c>
      <c r="P110" s="3"/>
      <c r="R110" s="2"/>
    </row>
    <row r="111" spans="1:18" s="13" customFormat="1" ht="16.5">
      <c r="A111" s="3">
        <v>109</v>
      </c>
      <c r="B111" s="3">
        <v>71</v>
      </c>
      <c r="C111" s="4" t="s">
        <v>353</v>
      </c>
      <c r="D111" s="4" t="s">
        <v>354</v>
      </c>
      <c r="E111" s="5" t="s">
        <v>355</v>
      </c>
      <c r="F111" s="5" t="s">
        <v>356</v>
      </c>
      <c r="G111" s="6" t="s">
        <v>349</v>
      </c>
      <c r="H111" s="3">
        <v>159</v>
      </c>
      <c r="I111" s="3">
        <v>84</v>
      </c>
      <c r="J111" s="3"/>
      <c r="K111" s="31"/>
      <c r="L111" s="31">
        <f t="shared" si="4"/>
        <v>81.75</v>
      </c>
      <c r="M111" s="3">
        <v>3</v>
      </c>
      <c r="N111" s="3">
        <v>1</v>
      </c>
      <c r="O111" s="32" t="s">
        <v>22</v>
      </c>
      <c r="P111" s="3"/>
      <c r="R111" s="2"/>
    </row>
    <row r="112" spans="1:18" s="13" customFormat="1" ht="16.5">
      <c r="A112" s="3">
        <v>110</v>
      </c>
      <c r="B112" s="3">
        <v>72</v>
      </c>
      <c r="C112" s="4" t="s">
        <v>353</v>
      </c>
      <c r="D112" s="4" t="s">
        <v>99</v>
      </c>
      <c r="E112" s="5" t="s">
        <v>357</v>
      </c>
      <c r="F112" s="5" t="s">
        <v>358</v>
      </c>
      <c r="G112" s="6" t="s">
        <v>349</v>
      </c>
      <c r="H112" s="3">
        <v>139.5</v>
      </c>
      <c r="I112" s="3">
        <v>83.5</v>
      </c>
      <c r="J112" s="3"/>
      <c r="K112" s="31"/>
      <c r="L112" s="31">
        <f t="shared" si="4"/>
        <v>76.625</v>
      </c>
      <c r="M112" s="3">
        <v>3</v>
      </c>
      <c r="N112" s="3">
        <v>2</v>
      </c>
      <c r="O112" s="32" t="s">
        <v>22</v>
      </c>
      <c r="P112" s="3"/>
      <c r="R112" s="2"/>
    </row>
    <row r="113" spans="1:18" s="13" customFormat="1" ht="16.5">
      <c r="A113" s="3">
        <v>111</v>
      </c>
      <c r="B113" s="3">
        <v>73</v>
      </c>
      <c r="C113" s="4" t="s">
        <v>353</v>
      </c>
      <c r="D113" s="4" t="s">
        <v>359</v>
      </c>
      <c r="E113" s="5" t="s">
        <v>360</v>
      </c>
      <c r="F113" s="5" t="s">
        <v>361</v>
      </c>
      <c r="G113" s="6" t="s">
        <v>349</v>
      </c>
      <c r="H113" s="3">
        <v>123</v>
      </c>
      <c r="I113" s="3">
        <v>82.67</v>
      </c>
      <c r="J113" s="3"/>
      <c r="K113" s="31"/>
      <c r="L113" s="31">
        <f t="shared" si="4"/>
        <v>72.08500000000001</v>
      </c>
      <c r="M113" s="3">
        <v>3</v>
      </c>
      <c r="N113" s="3">
        <v>3</v>
      </c>
      <c r="O113" s="32" t="s">
        <v>22</v>
      </c>
      <c r="P113" s="3"/>
      <c r="R113" s="2"/>
    </row>
    <row r="114" spans="1:18" s="13" customFormat="1" ht="16.5">
      <c r="A114" s="3">
        <v>112</v>
      </c>
      <c r="B114" s="3">
        <v>74</v>
      </c>
      <c r="C114" s="4" t="s">
        <v>353</v>
      </c>
      <c r="D114" s="4" t="s">
        <v>362</v>
      </c>
      <c r="E114" s="5" t="s">
        <v>363</v>
      </c>
      <c r="F114" s="5" t="s">
        <v>364</v>
      </c>
      <c r="G114" s="6" t="s">
        <v>349</v>
      </c>
      <c r="H114" s="3">
        <v>117.5</v>
      </c>
      <c r="I114" s="3">
        <v>85.33</v>
      </c>
      <c r="J114" s="3"/>
      <c r="K114" s="31"/>
      <c r="L114" s="31">
        <f t="shared" si="4"/>
        <v>72.03999999999999</v>
      </c>
      <c r="M114" s="3">
        <v>3</v>
      </c>
      <c r="N114" s="3">
        <v>4</v>
      </c>
      <c r="O114" s="32" t="s">
        <v>86</v>
      </c>
      <c r="P114" s="3"/>
      <c r="R114" s="2"/>
    </row>
    <row r="115" spans="1:18" s="13" customFormat="1" ht="16.5">
      <c r="A115" s="3">
        <v>113</v>
      </c>
      <c r="B115" s="3">
        <v>75</v>
      </c>
      <c r="C115" s="4" t="s">
        <v>353</v>
      </c>
      <c r="D115" s="4" t="s">
        <v>365</v>
      </c>
      <c r="E115" s="5" t="s">
        <v>366</v>
      </c>
      <c r="F115" s="5" t="s">
        <v>367</v>
      </c>
      <c r="G115" s="6" t="s">
        <v>349</v>
      </c>
      <c r="H115" s="3">
        <v>110.5</v>
      </c>
      <c r="I115" s="3">
        <v>85.33</v>
      </c>
      <c r="J115" s="3"/>
      <c r="K115" s="31"/>
      <c r="L115" s="31">
        <f t="shared" si="4"/>
        <v>70.28999999999999</v>
      </c>
      <c r="M115" s="3">
        <v>3</v>
      </c>
      <c r="N115" s="3">
        <v>5</v>
      </c>
      <c r="O115" s="32" t="s">
        <v>86</v>
      </c>
      <c r="P115" s="3"/>
      <c r="R115" s="2"/>
    </row>
    <row r="116" spans="1:18" s="13" customFormat="1" ht="16.5">
      <c r="A116" s="3">
        <v>114</v>
      </c>
      <c r="B116" s="3">
        <v>76</v>
      </c>
      <c r="C116" s="4" t="s">
        <v>353</v>
      </c>
      <c r="D116" s="4" t="s">
        <v>368</v>
      </c>
      <c r="E116" s="5" t="s">
        <v>369</v>
      </c>
      <c r="F116" s="5" t="s">
        <v>370</v>
      </c>
      <c r="G116" s="6" t="s">
        <v>349</v>
      </c>
      <c r="H116" s="3">
        <v>110</v>
      </c>
      <c r="I116" s="3">
        <v>82.67</v>
      </c>
      <c r="J116" s="3"/>
      <c r="K116" s="31"/>
      <c r="L116" s="31">
        <f t="shared" si="4"/>
        <v>68.83500000000001</v>
      </c>
      <c r="M116" s="3">
        <v>3</v>
      </c>
      <c r="N116" s="3">
        <v>6</v>
      </c>
      <c r="O116" s="32" t="s">
        <v>86</v>
      </c>
      <c r="P116" s="3"/>
      <c r="R116" s="2"/>
    </row>
    <row r="117" spans="1:18" s="13" customFormat="1" ht="16.5">
      <c r="A117" s="3">
        <v>115</v>
      </c>
      <c r="B117" s="3">
        <v>77</v>
      </c>
      <c r="C117" s="4" t="s">
        <v>353</v>
      </c>
      <c r="D117" s="4" t="s">
        <v>371</v>
      </c>
      <c r="E117" s="5" t="s">
        <v>372</v>
      </c>
      <c r="F117" s="5" t="s">
        <v>373</v>
      </c>
      <c r="G117" s="6" t="s">
        <v>349</v>
      </c>
      <c r="H117" s="3">
        <v>102</v>
      </c>
      <c r="I117" s="3">
        <v>85.33</v>
      </c>
      <c r="J117" s="3"/>
      <c r="K117" s="31"/>
      <c r="L117" s="31">
        <f t="shared" si="4"/>
        <v>68.16499999999999</v>
      </c>
      <c r="M117" s="3">
        <v>3</v>
      </c>
      <c r="N117" s="3">
        <v>7</v>
      </c>
      <c r="O117" s="32" t="s">
        <v>86</v>
      </c>
      <c r="P117" s="3"/>
      <c r="R117" s="2"/>
    </row>
    <row r="118" spans="1:18" s="13" customFormat="1" ht="16.5">
      <c r="A118" s="3">
        <v>116</v>
      </c>
      <c r="B118" s="3">
        <v>78</v>
      </c>
      <c r="C118" s="4" t="s">
        <v>353</v>
      </c>
      <c r="D118" s="4" t="s">
        <v>374</v>
      </c>
      <c r="E118" s="5" t="s">
        <v>375</v>
      </c>
      <c r="F118" s="5" t="s">
        <v>376</v>
      </c>
      <c r="G118" s="6" t="s">
        <v>349</v>
      </c>
      <c r="H118" s="3">
        <v>100.5</v>
      </c>
      <c r="I118" s="3">
        <v>82.43</v>
      </c>
      <c r="J118" s="3"/>
      <c r="K118" s="31"/>
      <c r="L118" s="31">
        <f t="shared" si="4"/>
        <v>66.34</v>
      </c>
      <c r="M118" s="3">
        <v>3</v>
      </c>
      <c r="N118" s="3">
        <v>8</v>
      </c>
      <c r="O118" s="32" t="s">
        <v>86</v>
      </c>
      <c r="P118" s="3"/>
      <c r="R118" s="2"/>
    </row>
    <row r="119" spans="1:18" s="13" customFormat="1" ht="16.5">
      <c r="A119" s="3">
        <v>117</v>
      </c>
      <c r="B119" s="3">
        <v>1</v>
      </c>
      <c r="C119" s="4" t="s">
        <v>377</v>
      </c>
      <c r="D119" s="4" t="s">
        <v>378</v>
      </c>
      <c r="E119" s="5" t="s">
        <v>379</v>
      </c>
      <c r="F119" s="5" t="s">
        <v>380</v>
      </c>
      <c r="G119" s="6" t="s">
        <v>381</v>
      </c>
      <c r="H119" s="3">
        <v>145.5</v>
      </c>
      <c r="I119" s="3">
        <v>79.57</v>
      </c>
      <c r="J119" s="3"/>
      <c r="K119" s="31"/>
      <c r="L119" s="31">
        <f t="shared" si="4"/>
        <v>76.16</v>
      </c>
      <c r="M119" s="3">
        <v>2</v>
      </c>
      <c r="N119" s="3">
        <v>1</v>
      </c>
      <c r="O119" s="32" t="s">
        <v>22</v>
      </c>
      <c r="P119" s="3"/>
      <c r="R119" s="2"/>
    </row>
    <row r="120" spans="1:18" s="13" customFormat="1" ht="16.5">
      <c r="A120" s="3">
        <v>118</v>
      </c>
      <c r="B120" s="3">
        <v>2</v>
      </c>
      <c r="C120" s="4" t="s">
        <v>377</v>
      </c>
      <c r="D120" s="4" t="s">
        <v>382</v>
      </c>
      <c r="E120" s="5" t="s">
        <v>383</v>
      </c>
      <c r="F120" s="5" t="s">
        <v>384</v>
      </c>
      <c r="G120" s="6" t="s">
        <v>381</v>
      </c>
      <c r="H120" s="3">
        <v>122</v>
      </c>
      <c r="I120" s="3">
        <v>83.23</v>
      </c>
      <c r="J120" s="3"/>
      <c r="K120" s="31"/>
      <c r="L120" s="31">
        <f t="shared" si="4"/>
        <v>72.11500000000001</v>
      </c>
      <c r="M120" s="3">
        <v>2</v>
      </c>
      <c r="N120" s="3">
        <v>2</v>
      </c>
      <c r="O120" s="32" t="s">
        <v>22</v>
      </c>
      <c r="P120" s="3"/>
      <c r="R120" s="2"/>
    </row>
    <row r="121" spans="1:18" s="13" customFormat="1" ht="16.5">
      <c r="A121" s="3">
        <v>119</v>
      </c>
      <c r="B121" s="3">
        <v>3</v>
      </c>
      <c r="C121" s="4" t="s">
        <v>377</v>
      </c>
      <c r="D121" s="4" t="s">
        <v>385</v>
      </c>
      <c r="E121" s="5" t="s">
        <v>386</v>
      </c>
      <c r="F121" s="5" t="s">
        <v>387</v>
      </c>
      <c r="G121" s="6" t="s">
        <v>381</v>
      </c>
      <c r="H121" s="8">
        <v>108.5</v>
      </c>
      <c r="I121" s="3">
        <v>81.2</v>
      </c>
      <c r="J121" s="3"/>
      <c r="K121" s="31"/>
      <c r="L121" s="31">
        <f t="shared" si="4"/>
        <v>67.725</v>
      </c>
      <c r="M121" s="3">
        <v>2</v>
      </c>
      <c r="N121" s="3">
        <v>3</v>
      </c>
      <c r="O121" s="32" t="s">
        <v>86</v>
      </c>
      <c r="P121" s="3"/>
      <c r="R121" s="2"/>
    </row>
    <row r="122" spans="1:18" s="13" customFormat="1" ht="16.5">
      <c r="A122" s="3">
        <v>120</v>
      </c>
      <c r="B122" s="3">
        <v>4</v>
      </c>
      <c r="C122" s="4" t="s">
        <v>388</v>
      </c>
      <c r="D122" s="4" t="s">
        <v>389</v>
      </c>
      <c r="E122" s="5" t="s">
        <v>390</v>
      </c>
      <c r="F122" s="5" t="s">
        <v>391</v>
      </c>
      <c r="G122" s="6" t="s">
        <v>381</v>
      </c>
      <c r="H122" s="3">
        <v>139.5</v>
      </c>
      <c r="I122" s="3">
        <v>86.33</v>
      </c>
      <c r="J122" s="3"/>
      <c r="K122" s="31"/>
      <c r="L122" s="31">
        <f t="shared" si="4"/>
        <v>78.03999999999999</v>
      </c>
      <c r="M122" s="3">
        <v>3</v>
      </c>
      <c r="N122" s="3">
        <v>1</v>
      </c>
      <c r="O122" s="32" t="s">
        <v>22</v>
      </c>
      <c r="P122" s="3"/>
      <c r="R122" s="2"/>
    </row>
    <row r="123" spans="1:18" s="13" customFormat="1" ht="16.5">
      <c r="A123" s="3">
        <v>121</v>
      </c>
      <c r="B123" s="3">
        <v>5</v>
      </c>
      <c r="C123" s="4" t="s">
        <v>388</v>
      </c>
      <c r="D123" s="4" t="s">
        <v>392</v>
      </c>
      <c r="E123" s="5" t="s">
        <v>393</v>
      </c>
      <c r="F123" s="5" t="s">
        <v>394</v>
      </c>
      <c r="G123" s="6" t="s">
        <v>381</v>
      </c>
      <c r="H123" s="3">
        <v>138.5</v>
      </c>
      <c r="I123" s="3">
        <v>84.53</v>
      </c>
      <c r="J123" s="3"/>
      <c r="K123" s="31"/>
      <c r="L123" s="31">
        <f t="shared" si="4"/>
        <v>76.89</v>
      </c>
      <c r="M123" s="3">
        <v>3</v>
      </c>
      <c r="N123" s="3">
        <v>2</v>
      </c>
      <c r="O123" s="32" t="s">
        <v>22</v>
      </c>
      <c r="P123" s="3"/>
      <c r="R123" s="2"/>
    </row>
    <row r="124" spans="1:18" s="13" customFormat="1" ht="16.5">
      <c r="A124" s="3">
        <v>122</v>
      </c>
      <c r="B124" s="3">
        <v>7</v>
      </c>
      <c r="C124" s="4" t="s">
        <v>388</v>
      </c>
      <c r="D124" s="4" t="s">
        <v>395</v>
      </c>
      <c r="E124" s="5" t="s">
        <v>396</v>
      </c>
      <c r="F124" s="5" t="s">
        <v>397</v>
      </c>
      <c r="G124" s="6" t="s">
        <v>381</v>
      </c>
      <c r="H124" s="3">
        <v>132</v>
      </c>
      <c r="I124" s="9">
        <v>82.7</v>
      </c>
      <c r="J124" s="9"/>
      <c r="K124" s="45"/>
      <c r="L124" s="31">
        <f t="shared" si="4"/>
        <v>74.35</v>
      </c>
      <c r="M124" s="3">
        <v>3</v>
      </c>
      <c r="N124" s="3">
        <v>3</v>
      </c>
      <c r="O124" s="32" t="s">
        <v>22</v>
      </c>
      <c r="P124" s="9"/>
      <c r="R124" s="2"/>
    </row>
    <row r="125" spans="1:18" s="13" customFormat="1" ht="16.5">
      <c r="A125" s="3">
        <v>123</v>
      </c>
      <c r="B125" s="3">
        <v>6</v>
      </c>
      <c r="C125" s="4" t="s">
        <v>388</v>
      </c>
      <c r="D125" s="4" t="s">
        <v>398</v>
      </c>
      <c r="E125" s="5" t="s">
        <v>399</v>
      </c>
      <c r="F125" s="5" t="s">
        <v>400</v>
      </c>
      <c r="G125" s="6" t="s">
        <v>381</v>
      </c>
      <c r="H125" s="3">
        <v>132.5</v>
      </c>
      <c r="I125" s="9">
        <v>81.53</v>
      </c>
      <c r="J125" s="9"/>
      <c r="K125" s="45"/>
      <c r="L125" s="31">
        <f t="shared" si="4"/>
        <v>73.89</v>
      </c>
      <c r="M125" s="3">
        <v>3</v>
      </c>
      <c r="N125" s="3">
        <v>4</v>
      </c>
      <c r="O125" s="11" t="s">
        <v>86</v>
      </c>
      <c r="P125" s="9"/>
      <c r="R125" s="2"/>
    </row>
    <row r="126" spans="1:18" s="13" customFormat="1" ht="16.5">
      <c r="A126" s="3">
        <v>124</v>
      </c>
      <c r="B126" s="3">
        <v>8</v>
      </c>
      <c r="C126" s="4" t="s">
        <v>388</v>
      </c>
      <c r="D126" s="4" t="s">
        <v>401</v>
      </c>
      <c r="E126" s="6" t="s">
        <v>402</v>
      </c>
      <c r="F126" s="3">
        <v>15216119177</v>
      </c>
      <c r="G126" s="6" t="s">
        <v>381</v>
      </c>
      <c r="H126" s="3">
        <v>119.5</v>
      </c>
      <c r="I126" s="9">
        <v>85.07</v>
      </c>
      <c r="J126" s="9"/>
      <c r="K126" s="45"/>
      <c r="L126" s="31">
        <f t="shared" si="4"/>
        <v>72.41</v>
      </c>
      <c r="M126" s="3">
        <v>3</v>
      </c>
      <c r="N126" s="3">
        <v>5</v>
      </c>
      <c r="O126" s="11" t="s">
        <v>86</v>
      </c>
      <c r="P126" s="9"/>
      <c r="R126" s="2"/>
    </row>
    <row r="127" spans="1:18" s="13" customFormat="1" ht="16.5">
      <c r="A127" s="3">
        <v>125</v>
      </c>
      <c r="B127" s="3">
        <v>9</v>
      </c>
      <c r="C127" s="4" t="s">
        <v>388</v>
      </c>
      <c r="D127" s="4" t="s">
        <v>403</v>
      </c>
      <c r="E127" s="5" t="s">
        <v>404</v>
      </c>
      <c r="F127" s="5" t="s">
        <v>405</v>
      </c>
      <c r="G127" s="6" t="s">
        <v>381</v>
      </c>
      <c r="H127" s="3">
        <v>118.5</v>
      </c>
      <c r="I127" s="9">
        <v>81.33</v>
      </c>
      <c r="J127" s="9"/>
      <c r="K127" s="45"/>
      <c r="L127" s="31">
        <f t="shared" si="4"/>
        <v>70.28999999999999</v>
      </c>
      <c r="M127" s="3">
        <v>3</v>
      </c>
      <c r="N127" s="3">
        <v>6</v>
      </c>
      <c r="O127" s="11" t="s">
        <v>86</v>
      </c>
      <c r="P127" s="9"/>
      <c r="R127" s="2"/>
    </row>
    <row r="128" spans="1:18" s="13" customFormat="1" ht="16.5">
      <c r="A128" s="3">
        <v>126</v>
      </c>
      <c r="B128" s="3">
        <v>10</v>
      </c>
      <c r="C128" s="4" t="s">
        <v>388</v>
      </c>
      <c r="D128" s="4" t="s">
        <v>406</v>
      </c>
      <c r="E128" s="5" t="s">
        <v>407</v>
      </c>
      <c r="F128" s="5" t="s">
        <v>408</v>
      </c>
      <c r="G128" s="6" t="s">
        <v>381</v>
      </c>
      <c r="H128" s="3">
        <v>115.5</v>
      </c>
      <c r="I128" s="9">
        <v>78.93</v>
      </c>
      <c r="J128" s="9"/>
      <c r="K128" s="45"/>
      <c r="L128" s="31">
        <f t="shared" si="4"/>
        <v>68.34</v>
      </c>
      <c r="M128" s="3">
        <v>3</v>
      </c>
      <c r="N128" s="3">
        <v>7</v>
      </c>
      <c r="O128" s="11" t="s">
        <v>86</v>
      </c>
      <c r="P128" s="9"/>
      <c r="R128" s="2"/>
    </row>
    <row r="129" spans="1:18" s="13" customFormat="1" ht="16.5">
      <c r="A129" s="3">
        <v>127</v>
      </c>
      <c r="B129" s="3">
        <v>11</v>
      </c>
      <c r="C129" s="4" t="s">
        <v>388</v>
      </c>
      <c r="D129" s="4" t="s">
        <v>409</v>
      </c>
      <c r="E129" s="5" t="s">
        <v>410</v>
      </c>
      <c r="F129" s="5" t="s">
        <v>411</v>
      </c>
      <c r="G129" s="6" t="s">
        <v>381</v>
      </c>
      <c r="H129" s="3">
        <v>96.5</v>
      </c>
      <c r="I129" s="9">
        <v>76.27</v>
      </c>
      <c r="J129" s="9"/>
      <c r="K129" s="45"/>
      <c r="L129" s="31">
        <f t="shared" si="4"/>
        <v>62.26</v>
      </c>
      <c r="M129" s="3">
        <v>3</v>
      </c>
      <c r="N129" s="3">
        <v>8</v>
      </c>
      <c r="O129" s="11" t="s">
        <v>86</v>
      </c>
      <c r="P129" s="9"/>
      <c r="R129" s="2"/>
    </row>
    <row r="130" spans="1:18" s="13" customFormat="1" ht="27">
      <c r="A130" s="3">
        <v>128</v>
      </c>
      <c r="B130" s="3">
        <v>94</v>
      </c>
      <c r="C130" s="4" t="s">
        <v>412</v>
      </c>
      <c r="D130" s="4" t="s">
        <v>413</v>
      </c>
      <c r="E130" s="5" t="s">
        <v>414</v>
      </c>
      <c r="F130" s="5" t="s">
        <v>415</v>
      </c>
      <c r="G130" s="39" t="s">
        <v>309</v>
      </c>
      <c r="H130" s="3">
        <v>152.5</v>
      </c>
      <c r="I130" s="3">
        <v>84.2</v>
      </c>
      <c r="J130" s="3"/>
      <c r="K130" s="31"/>
      <c r="L130" s="31">
        <f t="shared" si="4"/>
        <v>80.225</v>
      </c>
      <c r="M130" s="3">
        <v>2</v>
      </c>
      <c r="N130" s="3">
        <v>1</v>
      </c>
      <c r="O130" s="32" t="s">
        <v>22</v>
      </c>
      <c r="P130" s="3"/>
      <c r="R130" s="2"/>
    </row>
    <row r="131" spans="1:18" s="13" customFormat="1" ht="27">
      <c r="A131" s="3">
        <v>129</v>
      </c>
      <c r="B131" s="3">
        <v>106</v>
      </c>
      <c r="C131" s="4" t="s">
        <v>416</v>
      </c>
      <c r="D131" s="4" t="s">
        <v>417</v>
      </c>
      <c r="E131" s="5" t="s">
        <v>418</v>
      </c>
      <c r="F131" s="5" t="s">
        <v>419</v>
      </c>
      <c r="G131" s="39" t="s">
        <v>309</v>
      </c>
      <c r="H131" s="8">
        <v>135</v>
      </c>
      <c r="I131" s="34">
        <v>84.6</v>
      </c>
      <c r="J131" s="34"/>
      <c r="K131" s="35"/>
      <c r="L131" s="31">
        <f t="shared" si="4"/>
        <v>76.05</v>
      </c>
      <c r="M131" s="34">
        <v>2</v>
      </c>
      <c r="N131" s="34">
        <v>1</v>
      </c>
      <c r="O131" s="44" t="s">
        <v>22</v>
      </c>
      <c r="P131" s="34"/>
      <c r="R131" s="2"/>
    </row>
    <row r="132" spans="1:18" s="13" customFormat="1" ht="27">
      <c r="A132" s="3">
        <v>130</v>
      </c>
      <c r="B132" s="3">
        <v>109</v>
      </c>
      <c r="C132" s="4" t="s">
        <v>416</v>
      </c>
      <c r="D132" s="4" t="s">
        <v>420</v>
      </c>
      <c r="E132" s="5" t="s">
        <v>421</v>
      </c>
      <c r="F132" s="5" t="s">
        <v>422</v>
      </c>
      <c r="G132" s="39" t="s">
        <v>309</v>
      </c>
      <c r="H132" s="8">
        <v>96</v>
      </c>
      <c r="I132" s="46">
        <v>82.2</v>
      </c>
      <c r="J132" s="46"/>
      <c r="K132" s="47"/>
      <c r="L132" s="31">
        <f t="shared" si="4"/>
        <v>65.1</v>
      </c>
      <c r="M132" s="34">
        <v>2</v>
      </c>
      <c r="N132" s="34">
        <v>2</v>
      </c>
      <c r="O132" s="44" t="s">
        <v>22</v>
      </c>
      <c r="P132" s="34"/>
      <c r="R132" s="2"/>
    </row>
    <row r="133" spans="1:18" s="13" customFormat="1" ht="27">
      <c r="A133" s="3">
        <v>131</v>
      </c>
      <c r="B133" s="3">
        <v>119</v>
      </c>
      <c r="C133" s="4" t="s">
        <v>423</v>
      </c>
      <c r="D133" s="4" t="s">
        <v>424</v>
      </c>
      <c r="E133" s="5" t="s">
        <v>425</v>
      </c>
      <c r="F133" s="5" t="s">
        <v>426</v>
      </c>
      <c r="G133" s="39" t="s">
        <v>309</v>
      </c>
      <c r="H133" s="8">
        <v>91.5</v>
      </c>
      <c r="I133" s="34">
        <v>78.4</v>
      </c>
      <c r="J133" s="34"/>
      <c r="K133" s="35"/>
      <c r="L133" s="31">
        <f t="shared" si="4"/>
        <v>62.075</v>
      </c>
      <c r="M133" s="34">
        <v>2</v>
      </c>
      <c r="N133" s="34">
        <v>1</v>
      </c>
      <c r="O133" s="44" t="s">
        <v>22</v>
      </c>
      <c r="P133" s="34"/>
      <c r="R133" s="2"/>
    </row>
    <row r="134" spans="1:18" s="13" customFormat="1" ht="27">
      <c r="A134" s="3">
        <v>132</v>
      </c>
      <c r="B134" s="3">
        <v>120</v>
      </c>
      <c r="C134" s="4" t="s">
        <v>423</v>
      </c>
      <c r="D134" s="4" t="s">
        <v>427</v>
      </c>
      <c r="E134" s="5" t="s">
        <v>428</v>
      </c>
      <c r="F134" s="5" t="s">
        <v>429</v>
      </c>
      <c r="G134" s="39" t="s">
        <v>309</v>
      </c>
      <c r="H134" s="8">
        <v>81</v>
      </c>
      <c r="I134" s="34">
        <v>80.4</v>
      </c>
      <c r="J134" s="34"/>
      <c r="K134" s="35"/>
      <c r="L134" s="31">
        <f t="shared" si="4"/>
        <v>60.45</v>
      </c>
      <c r="M134" s="34">
        <v>2</v>
      </c>
      <c r="N134" s="34">
        <v>2</v>
      </c>
      <c r="O134" s="44" t="s">
        <v>22</v>
      </c>
      <c r="P134" s="34"/>
      <c r="R134" s="2"/>
    </row>
    <row r="135" spans="1:18" s="13" customFormat="1" ht="27">
      <c r="A135" s="3">
        <v>133</v>
      </c>
      <c r="B135" s="3">
        <v>110</v>
      </c>
      <c r="C135" s="4" t="s">
        <v>430</v>
      </c>
      <c r="D135" s="4" t="s">
        <v>431</v>
      </c>
      <c r="E135" s="5" t="s">
        <v>432</v>
      </c>
      <c r="F135" s="5" t="s">
        <v>433</v>
      </c>
      <c r="G135" s="39" t="s">
        <v>309</v>
      </c>
      <c r="H135" s="8">
        <v>103.5</v>
      </c>
      <c r="I135" s="34">
        <v>80</v>
      </c>
      <c r="J135" s="34"/>
      <c r="K135" s="35"/>
      <c r="L135" s="31">
        <f t="shared" si="4"/>
        <v>65.875</v>
      </c>
      <c r="M135" s="34">
        <v>2</v>
      </c>
      <c r="N135" s="34">
        <v>1</v>
      </c>
      <c r="O135" s="44" t="s">
        <v>22</v>
      </c>
      <c r="P135" s="34"/>
      <c r="R135" s="2"/>
    </row>
    <row r="136" spans="1:18" s="13" customFormat="1" ht="16.5">
      <c r="A136" s="3">
        <v>134</v>
      </c>
      <c r="B136" s="3">
        <v>38</v>
      </c>
      <c r="C136" s="4" t="s">
        <v>434</v>
      </c>
      <c r="D136" s="4" t="s">
        <v>435</v>
      </c>
      <c r="E136" s="5" t="s">
        <v>436</v>
      </c>
      <c r="F136" s="5" t="s">
        <v>437</v>
      </c>
      <c r="G136" s="6" t="s">
        <v>341</v>
      </c>
      <c r="H136" s="8">
        <v>151.5</v>
      </c>
      <c r="I136" s="3">
        <v>85.83</v>
      </c>
      <c r="J136" s="3"/>
      <c r="K136" s="31"/>
      <c r="L136" s="31">
        <f t="shared" si="4"/>
        <v>80.78999999999999</v>
      </c>
      <c r="M136" s="3">
        <v>12</v>
      </c>
      <c r="N136" s="3">
        <v>1</v>
      </c>
      <c r="O136" s="32" t="s">
        <v>22</v>
      </c>
      <c r="P136" s="3"/>
      <c r="R136" s="2"/>
    </row>
    <row r="137" spans="1:18" s="13" customFormat="1" ht="16.5">
      <c r="A137" s="3">
        <v>135</v>
      </c>
      <c r="B137" s="3">
        <v>39</v>
      </c>
      <c r="C137" s="4" t="s">
        <v>434</v>
      </c>
      <c r="D137" s="4" t="s">
        <v>438</v>
      </c>
      <c r="E137" s="5" t="s">
        <v>439</v>
      </c>
      <c r="F137" s="5" t="s">
        <v>440</v>
      </c>
      <c r="G137" s="6" t="s">
        <v>341</v>
      </c>
      <c r="H137" s="8">
        <v>150</v>
      </c>
      <c r="I137" s="3">
        <v>84.83</v>
      </c>
      <c r="J137" s="3"/>
      <c r="K137" s="31"/>
      <c r="L137" s="31">
        <f t="shared" si="4"/>
        <v>79.91499999999999</v>
      </c>
      <c r="M137" s="3">
        <v>12</v>
      </c>
      <c r="N137" s="3">
        <v>2</v>
      </c>
      <c r="O137" s="32" t="s">
        <v>22</v>
      </c>
      <c r="P137" s="3"/>
      <c r="R137" s="2"/>
    </row>
    <row r="138" spans="1:18" s="13" customFormat="1" ht="16.5">
      <c r="A138" s="3">
        <v>136</v>
      </c>
      <c r="B138" s="3">
        <v>40</v>
      </c>
      <c r="C138" s="4" t="s">
        <v>434</v>
      </c>
      <c r="D138" s="4" t="s">
        <v>441</v>
      </c>
      <c r="E138" s="6" t="s">
        <v>442</v>
      </c>
      <c r="F138" s="3">
        <v>18720793885</v>
      </c>
      <c r="G138" s="6" t="s">
        <v>341</v>
      </c>
      <c r="H138" s="8">
        <v>148.5</v>
      </c>
      <c r="I138" s="3">
        <v>82</v>
      </c>
      <c r="J138" s="3"/>
      <c r="K138" s="31"/>
      <c r="L138" s="31">
        <f t="shared" si="4"/>
        <v>78.125</v>
      </c>
      <c r="M138" s="3">
        <v>12</v>
      </c>
      <c r="N138" s="3">
        <v>3</v>
      </c>
      <c r="O138" s="32" t="s">
        <v>22</v>
      </c>
      <c r="P138" s="3"/>
      <c r="R138" s="2"/>
    </row>
    <row r="139" spans="1:18" s="13" customFormat="1" ht="16.5">
      <c r="A139" s="3">
        <v>137</v>
      </c>
      <c r="B139" s="3">
        <v>41</v>
      </c>
      <c r="C139" s="4" t="s">
        <v>434</v>
      </c>
      <c r="D139" s="4" t="s">
        <v>443</v>
      </c>
      <c r="E139" s="5" t="s">
        <v>444</v>
      </c>
      <c r="F139" s="5" t="s">
        <v>445</v>
      </c>
      <c r="G139" s="6" t="s">
        <v>341</v>
      </c>
      <c r="H139" s="8">
        <v>143.5</v>
      </c>
      <c r="I139" s="3">
        <v>83</v>
      </c>
      <c r="J139" s="3"/>
      <c r="K139" s="31"/>
      <c r="L139" s="31">
        <f t="shared" si="4"/>
        <v>77.375</v>
      </c>
      <c r="M139" s="3">
        <v>12</v>
      </c>
      <c r="N139" s="3">
        <v>4</v>
      </c>
      <c r="O139" s="32" t="s">
        <v>22</v>
      </c>
      <c r="P139" s="3"/>
      <c r="R139" s="2"/>
    </row>
    <row r="140" spans="1:18" s="13" customFormat="1" ht="16.5">
      <c r="A140" s="3">
        <v>138</v>
      </c>
      <c r="B140" s="3">
        <v>43</v>
      </c>
      <c r="C140" s="4" t="s">
        <v>434</v>
      </c>
      <c r="D140" s="4" t="s">
        <v>446</v>
      </c>
      <c r="E140" s="5" t="s">
        <v>447</v>
      </c>
      <c r="F140" s="5" t="s">
        <v>448</v>
      </c>
      <c r="G140" s="6" t="s">
        <v>341</v>
      </c>
      <c r="H140" s="8">
        <v>123</v>
      </c>
      <c r="I140" s="3">
        <v>85.33</v>
      </c>
      <c r="J140" s="3"/>
      <c r="K140" s="31"/>
      <c r="L140" s="31">
        <f t="shared" si="4"/>
        <v>73.41499999999999</v>
      </c>
      <c r="M140" s="3">
        <v>12</v>
      </c>
      <c r="N140" s="3">
        <v>5</v>
      </c>
      <c r="O140" s="32" t="s">
        <v>22</v>
      </c>
      <c r="P140" s="3"/>
      <c r="R140" s="2"/>
    </row>
    <row r="141" spans="1:18" s="13" customFormat="1" ht="16.5">
      <c r="A141" s="3">
        <v>139</v>
      </c>
      <c r="B141" s="3">
        <v>44</v>
      </c>
      <c r="C141" s="4" t="s">
        <v>434</v>
      </c>
      <c r="D141" s="4" t="s">
        <v>449</v>
      </c>
      <c r="E141" s="5" t="s">
        <v>450</v>
      </c>
      <c r="F141" s="5" t="s">
        <v>451</v>
      </c>
      <c r="G141" s="6" t="s">
        <v>341</v>
      </c>
      <c r="H141" s="8">
        <v>121.5</v>
      </c>
      <c r="I141" s="3">
        <v>85.5</v>
      </c>
      <c r="J141" s="3"/>
      <c r="K141" s="31"/>
      <c r="L141" s="31">
        <f t="shared" si="4"/>
        <v>73.125</v>
      </c>
      <c r="M141" s="3">
        <v>12</v>
      </c>
      <c r="N141" s="3">
        <v>6</v>
      </c>
      <c r="O141" s="32" t="s">
        <v>22</v>
      </c>
      <c r="P141" s="3"/>
      <c r="R141" s="2"/>
    </row>
    <row r="142" spans="1:18" s="13" customFormat="1" ht="16.5">
      <c r="A142" s="3">
        <v>140</v>
      </c>
      <c r="B142" s="3">
        <v>42</v>
      </c>
      <c r="C142" s="4" t="s">
        <v>434</v>
      </c>
      <c r="D142" s="4" t="s">
        <v>452</v>
      </c>
      <c r="E142" s="5" t="s">
        <v>453</v>
      </c>
      <c r="F142" s="5" t="s">
        <v>454</v>
      </c>
      <c r="G142" s="6" t="s">
        <v>341</v>
      </c>
      <c r="H142" s="8">
        <v>124.5</v>
      </c>
      <c r="I142" s="3">
        <v>81.17</v>
      </c>
      <c r="J142" s="3"/>
      <c r="K142" s="31"/>
      <c r="L142" s="31">
        <f t="shared" si="4"/>
        <v>71.71000000000001</v>
      </c>
      <c r="M142" s="3">
        <v>12</v>
      </c>
      <c r="N142" s="3">
        <v>7</v>
      </c>
      <c r="O142" s="32" t="s">
        <v>22</v>
      </c>
      <c r="P142" s="3"/>
      <c r="R142" s="2"/>
    </row>
    <row r="143" spans="1:18" s="13" customFormat="1" ht="16.5">
      <c r="A143" s="3">
        <v>141</v>
      </c>
      <c r="B143" s="3">
        <v>46</v>
      </c>
      <c r="C143" s="4" t="s">
        <v>434</v>
      </c>
      <c r="D143" s="4" t="s">
        <v>455</v>
      </c>
      <c r="E143" s="5" t="s">
        <v>456</v>
      </c>
      <c r="F143" s="5" t="s">
        <v>457</v>
      </c>
      <c r="G143" s="6" t="s">
        <v>341</v>
      </c>
      <c r="H143" s="8">
        <v>121</v>
      </c>
      <c r="I143" s="3">
        <v>83.83</v>
      </c>
      <c r="J143" s="3"/>
      <c r="K143" s="31"/>
      <c r="L143" s="31">
        <f t="shared" si="4"/>
        <v>72.16499999999999</v>
      </c>
      <c r="M143" s="3">
        <v>12</v>
      </c>
      <c r="N143" s="3">
        <v>8</v>
      </c>
      <c r="O143" s="32" t="s">
        <v>22</v>
      </c>
      <c r="P143" s="3"/>
      <c r="R143" s="2"/>
    </row>
    <row r="144" spans="1:18" s="13" customFormat="1" ht="16.5">
      <c r="A144" s="3">
        <v>142</v>
      </c>
      <c r="B144" s="3">
        <v>45</v>
      </c>
      <c r="C144" s="4" t="s">
        <v>434</v>
      </c>
      <c r="D144" s="4" t="s">
        <v>458</v>
      </c>
      <c r="E144" s="5" t="s">
        <v>459</v>
      </c>
      <c r="F144" s="5" t="s">
        <v>460</v>
      </c>
      <c r="G144" s="6" t="s">
        <v>341</v>
      </c>
      <c r="H144" s="8">
        <v>121.5</v>
      </c>
      <c r="I144" s="3">
        <v>83</v>
      </c>
      <c r="J144" s="3"/>
      <c r="K144" s="31"/>
      <c r="L144" s="31">
        <f t="shared" si="4"/>
        <v>71.875</v>
      </c>
      <c r="M144" s="3">
        <v>12</v>
      </c>
      <c r="N144" s="3">
        <v>9</v>
      </c>
      <c r="O144" s="32" t="s">
        <v>22</v>
      </c>
      <c r="P144" s="3"/>
      <c r="R144" s="2"/>
    </row>
    <row r="145" spans="1:18" s="13" customFormat="1" ht="16.5">
      <c r="A145" s="3">
        <v>143</v>
      </c>
      <c r="B145" s="3">
        <v>47</v>
      </c>
      <c r="C145" s="4" t="s">
        <v>434</v>
      </c>
      <c r="D145" s="4" t="s">
        <v>461</v>
      </c>
      <c r="E145" s="5" t="s">
        <v>462</v>
      </c>
      <c r="F145" s="5" t="s">
        <v>463</v>
      </c>
      <c r="G145" s="6" t="s">
        <v>341</v>
      </c>
      <c r="H145" s="8">
        <v>117.5</v>
      </c>
      <c r="I145" s="3">
        <v>83.33</v>
      </c>
      <c r="J145" s="3"/>
      <c r="K145" s="31"/>
      <c r="L145" s="31">
        <f t="shared" si="4"/>
        <v>71.03999999999999</v>
      </c>
      <c r="M145" s="3">
        <v>12</v>
      </c>
      <c r="N145" s="3">
        <v>10</v>
      </c>
      <c r="O145" s="32" t="s">
        <v>22</v>
      </c>
      <c r="P145" s="3"/>
      <c r="R145" s="2"/>
    </row>
    <row r="146" spans="1:18" s="13" customFormat="1" ht="16.5">
      <c r="A146" s="3">
        <v>144</v>
      </c>
      <c r="B146" s="3">
        <v>48</v>
      </c>
      <c r="C146" s="4" t="s">
        <v>434</v>
      </c>
      <c r="D146" s="4" t="s">
        <v>464</v>
      </c>
      <c r="E146" s="5" t="s">
        <v>465</v>
      </c>
      <c r="F146" s="5" t="s">
        <v>466</v>
      </c>
      <c r="G146" s="6" t="s">
        <v>341</v>
      </c>
      <c r="H146" s="8">
        <v>115.5</v>
      </c>
      <c r="I146" s="3">
        <v>78</v>
      </c>
      <c r="J146" s="3"/>
      <c r="K146" s="31"/>
      <c r="L146" s="31">
        <f t="shared" si="4"/>
        <v>67.875</v>
      </c>
      <c r="M146" s="3">
        <v>12</v>
      </c>
      <c r="N146" s="3">
        <v>11</v>
      </c>
      <c r="O146" s="32" t="s">
        <v>22</v>
      </c>
      <c r="P146" s="3"/>
      <c r="R146" s="2"/>
    </row>
    <row r="147" spans="1:18" s="13" customFormat="1" ht="16.5">
      <c r="A147" s="3">
        <v>145</v>
      </c>
      <c r="B147" s="3">
        <v>49</v>
      </c>
      <c r="C147" s="4" t="s">
        <v>434</v>
      </c>
      <c r="D147" s="4" t="s">
        <v>467</v>
      </c>
      <c r="E147" s="6" t="s">
        <v>468</v>
      </c>
      <c r="F147" s="3">
        <v>18370745169</v>
      </c>
      <c r="G147" s="6" t="s">
        <v>341</v>
      </c>
      <c r="H147" s="8">
        <v>114</v>
      </c>
      <c r="I147" s="3">
        <v>79</v>
      </c>
      <c r="J147" s="3"/>
      <c r="K147" s="31"/>
      <c r="L147" s="31">
        <f t="shared" si="4"/>
        <v>68</v>
      </c>
      <c r="M147" s="3">
        <v>12</v>
      </c>
      <c r="N147" s="3">
        <v>12</v>
      </c>
      <c r="O147" s="32" t="s">
        <v>22</v>
      </c>
      <c r="P147" s="3"/>
      <c r="R147" s="2"/>
    </row>
    <row r="148" spans="1:18" s="13" customFormat="1" ht="16.5">
      <c r="A148" s="3">
        <v>146</v>
      </c>
      <c r="B148" s="3">
        <v>50</v>
      </c>
      <c r="C148" s="4" t="s">
        <v>434</v>
      </c>
      <c r="D148" s="4" t="s">
        <v>469</v>
      </c>
      <c r="E148" s="5" t="s">
        <v>470</v>
      </c>
      <c r="F148" s="5" t="s">
        <v>471</v>
      </c>
      <c r="G148" s="6" t="s">
        <v>341</v>
      </c>
      <c r="H148" s="8">
        <v>104</v>
      </c>
      <c r="I148" s="3">
        <v>82</v>
      </c>
      <c r="J148" s="3"/>
      <c r="K148" s="31"/>
      <c r="L148" s="31">
        <f t="shared" si="4"/>
        <v>67</v>
      </c>
      <c r="M148" s="3">
        <v>12</v>
      </c>
      <c r="N148" s="3">
        <v>13</v>
      </c>
      <c r="O148" s="32" t="s">
        <v>86</v>
      </c>
      <c r="P148" s="3"/>
      <c r="R148" s="2"/>
    </row>
    <row r="149" spans="1:18" s="13" customFormat="1" ht="16.5">
      <c r="A149" s="3">
        <v>147</v>
      </c>
      <c r="B149" s="3">
        <v>51</v>
      </c>
      <c r="C149" s="4" t="s">
        <v>434</v>
      </c>
      <c r="D149" s="4" t="s">
        <v>472</v>
      </c>
      <c r="E149" s="5" t="s">
        <v>473</v>
      </c>
      <c r="F149" s="5" t="s">
        <v>474</v>
      </c>
      <c r="G149" s="6" t="s">
        <v>341</v>
      </c>
      <c r="H149" s="8">
        <v>102.5</v>
      </c>
      <c r="I149" s="3">
        <v>76</v>
      </c>
      <c r="J149" s="3"/>
      <c r="K149" s="31"/>
      <c r="L149" s="31">
        <f t="shared" si="4"/>
        <v>63.625</v>
      </c>
      <c r="M149" s="3">
        <v>12</v>
      </c>
      <c r="N149" s="3">
        <v>14</v>
      </c>
      <c r="O149" s="32" t="s">
        <v>86</v>
      </c>
      <c r="P149" s="3"/>
      <c r="R149" s="2"/>
    </row>
    <row r="150" spans="1:18" s="13" customFormat="1" ht="16.5">
      <c r="A150" s="3">
        <v>148</v>
      </c>
      <c r="B150" s="3">
        <v>52</v>
      </c>
      <c r="C150" s="4" t="s">
        <v>434</v>
      </c>
      <c r="D150" s="4" t="s">
        <v>475</v>
      </c>
      <c r="E150" s="5" t="s">
        <v>476</v>
      </c>
      <c r="F150" s="5" t="s">
        <v>477</v>
      </c>
      <c r="G150" s="6" t="s">
        <v>341</v>
      </c>
      <c r="H150" s="8">
        <v>83.5</v>
      </c>
      <c r="I150" s="3">
        <v>79</v>
      </c>
      <c r="J150" s="3"/>
      <c r="K150" s="31"/>
      <c r="L150" s="31">
        <f t="shared" si="4"/>
        <v>60.375</v>
      </c>
      <c r="M150" s="3">
        <v>12</v>
      </c>
      <c r="N150" s="3">
        <v>15</v>
      </c>
      <c r="O150" s="32" t="s">
        <v>86</v>
      </c>
      <c r="P150" s="3"/>
      <c r="R150" s="2"/>
    </row>
    <row r="151" spans="1:18" s="13" customFormat="1" ht="27">
      <c r="A151" s="3">
        <v>149</v>
      </c>
      <c r="B151" s="3">
        <v>114</v>
      </c>
      <c r="C151" s="4" t="s">
        <v>478</v>
      </c>
      <c r="D151" s="4" t="s">
        <v>479</v>
      </c>
      <c r="E151" s="5" t="s">
        <v>480</v>
      </c>
      <c r="F151" s="5" t="s">
        <v>481</v>
      </c>
      <c r="G151" s="39" t="s">
        <v>309</v>
      </c>
      <c r="H151" s="8">
        <v>98</v>
      </c>
      <c r="I151" s="34">
        <v>80.4</v>
      </c>
      <c r="J151" s="34"/>
      <c r="K151" s="35"/>
      <c r="L151" s="31">
        <f t="shared" si="4"/>
        <v>64.7</v>
      </c>
      <c r="M151" s="34">
        <v>5</v>
      </c>
      <c r="N151" s="34">
        <v>1</v>
      </c>
      <c r="O151" s="44" t="s">
        <v>22</v>
      </c>
      <c r="P151" s="34"/>
      <c r="R151" s="2"/>
    </row>
    <row r="152" spans="1:18" s="13" customFormat="1" ht="27">
      <c r="A152" s="3">
        <v>150</v>
      </c>
      <c r="B152" s="3">
        <v>121</v>
      </c>
      <c r="C152" s="4" t="s">
        <v>478</v>
      </c>
      <c r="D152" s="4" t="s">
        <v>482</v>
      </c>
      <c r="E152" s="5" t="s">
        <v>483</v>
      </c>
      <c r="F152" s="5" t="s">
        <v>484</v>
      </c>
      <c r="G152" s="39" t="s">
        <v>309</v>
      </c>
      <c r="H152" s="8">
        <v>81</v>
      </c>
      <c r="I152" s="46" t="s">
        <v>145</v>
      </c>
      <c r="J152" s="46" t="s">
        <v>145</v>
      </c>
      <c r="K152" s="46" t="s">
        <v>145</v>
      </c>
      <c r="L152" s="47" t="s">
        <v>145</v>
      </c>
      <c r="M152" s="34">
        <v>5</v>
      </c>
      <c r="N152" s="47" t="s">
        <v>145</v>
      </c>
      <c r="O152" s="3" t="s">
        <v>145</v>
      </c>
      <c r="P152" s="3" t="s">
        <v>145</v>
      </c>
      <c r="R152" s="2"/>
    </row>
    <row r="153" spans="1:18" s="13" customFormat="1" ht="27">
      <c r="A153" s="3">
        <v>151</v>
      </c>
      <c r="B153" s="3">
        <v>124</v>
      </c>
      <c r="C153" s="4" t="s">
        <v>478</v>
      </c>
      <c r="D153" s="4" t="s">
        <v>485</v>
      </c>
      <c r="E153" s="6" t="s">
        <v>486</v>
      </c>
      <c r="F153" s="3">
        <v>15083783595</v>
      </c>
      <c r="G153" s="39" t="s">
        <v>309</v>
      </c>
      <c r="H153" s="8">
        <v>74</v>
      </c>
      <c r="I153" s="34" t="s">
        <v>145</v>
      </c>
      <c r="J153" s="34" t="s">
        <v>145</v>
      </c>
      <c r="K153" s="34" t="s">
        <v>145</v>
      </c>
      <c r="L153" s="35" t="s">
        <v>145</v>
      </c>
      <c r="M153" s="34">
        <v>5</v>
      </c>
      <c r="N153" s="47" t="s">
        <v>145</v>
      </c>
      <c r="O153" s="3" t="s">
        <v>145</v>
      </c>
      <c r="P153" s="3" t="s">
        <v>145</v>
      </c>
      <c r="R153" s="2"/>
    </row>
    <row r="154" spans="1:18" s="13" customFormat="1" ht="16.5">
      <c r="A154" s="3">
        <v>152</v>
      </c>
      <c r="B154" s="3">
        <v>79</v>
      </c>
      <c r="C154" s="4" t="s">
        <v>487</v>
      </c>
      <c r="D154" s="4" t="s">
        <v>488</v>
      </c>
      <c r="E154" s="5" t="s">
        <v>489</v>
      </c>
      <c r="F154" s="5" t="s">
        <v>490</v>
      </c>
      <c r="G154" s="6" t="s">
        <v>349</v>
      </c>
      <c r="H154" s="8">
        <v>165</v>
      </c>
      <c r="I154" s="3">
        <v>86.33</v>
      </c>
      <c r="J154" s="3"/>
      <c r="K154" s="31"/>
      <c r="L154" s="31">
        <f aca="true" t="shared" si="5" ref="L154:L164">H154*0.25+I154*0.5</f>
        <v>84.41499999999999</v>
      </c>
      <c r="M154" s="3">
        <v>2</v>
      </c>
      <c r="N154" s="3">
        <v>1</v>
      </c>
      <c r="O154" s="32" t="s">
        <v>22</v>
      </c>
      <c r="P154" s="3"/>
      <c r="R154" s="2"/>
    </row>
    <row r="155" spans="1:18" s="13" customFormat="1" ht="16.5">
      <c r="A155" s="3">
        <v>153</v>
      </c>
      <c r="B155" s="3">
        <v>80</v>
      </c>
      <c r="C155" s="4" t="s">
        <v>487</v>
      </c>
      <c r="D155" s="4" t="s">
        <v>491</v>
      </c>
      <c r="E155" s="5" t="s">
        <v>492</v>
      </c>
      <c r="F155" s="5" t="s">
        <v>493</v>
      </c>
      <c r="G155" s="6" t="s">
        <v>349</v>
      </c>
      <c r="H155" s="8">
        <v>137.5</v>
      </c>
      <c r="I155" s="3">
        <v>85.17</v>
      </c>
      <c r="J155" s="3"/>
      <c r="K155" s="31"/>
      <c r="L155" s="31">
        <f t="shared" si="5"/>
        <v>76.96000000000001</v>
      </c>
      <c r="M155" s="3">
        <v>2</v>
      </c>
      <c r="N155" s="3">
        <v>2</v>
      </c>
      <c r="O155" s="32" t="s">
        <v>22</v>
      </c>
      <c r="P155" s="3"/>
      <c r="R155" s="2"/>
    </row>
    <row r="156" spans="1:18" s="13" customFormat="1" ht="16.5">
      <c r="A156" s="3">
        <v>154</v>
      </c>
      <c r="B156" s="3">
        <v>81</v>
      </c>
      <c r="C156" s="4" t="s">
        <v>487</v>
      </c>
      <c r="D156" s="4" t="s">
        <v>494</v>
      </c>
      <c r="E156" s="5" t="s">
        <v>495</v>
      </c>
      <c r="F156" s="5" t="s">
        <v>496</v>
      </c>
      <c r="G156" s="6" t="s">
        <v>349</v>
      </c>
      <c r="H156" s="8">
        <v>134</v>
      </c>
      <c r="I156" s="3">
        <v>84.67</v>
      </c>
      <c r="J156" s="3"/>
      <c r="K156" s="31"/>
      <c r="L156" s="31">
        <f t="shared" si="5"/>
        <v>75.83500000000001</v>
      </c>
      <c r="M156" s="3">
        <v>2</v>
      </c>
      <c r="N156" s="3">
        <v>3</v>
      </c>
      <c r="O156" s="32" t="s">
        <v>86</v>
      </c>
      <c r="P156" s="3"/>
      <c r="R156" s="2"/>
    </row>
    <row r="157" spans="1:18" s="13" customFormat="1" ht="16.5">
      <c r="A157" s="3">
        <v>155</v>
      </c>
      <c r="B157" s="3">
        <v>82</v>
      </c>
      <c r="C157" s="4" t="s">
        <v>487</v>
      </c>
      <c r="D157" s="4" t="s">
        <v>497</v>
      </c>
      <c r="E157" s="5" t="s">
        <v>498</v>
      </c>
      <c r="F157" s="5" t="s">
        <v>499</v>
      </c>
      <c r="G157" s="6" t="s">
        <v>349</v>
      </c>
      <c r="H157" s="8">
        <v>129</v>
      </c>
      <c r="I157" s="3">
        <v>85.33</v>
      </c>
      <c r="J157" s="3"/>
      <c r="K157" s="31"/>
      <c r="L157" s="31">
        <f t="shared" si="5"/>
        <v>74.91499999999999</v>
      </c>
      <c r="M157" s="3">
        <v>2</v>
      </c>
      <c r="N157" s="3">
        <v>4</v>
      </c>
      <c r="O157" s="32" t="s">
        <v>86</v>
      </c>
      <c r="P157" s="3"/>
      <c r="R157" s="2"/>
    </row>
    <row r="158" spans="1:18" s="13" customFormat="1" ht="16.5">
      <c r="A158" s="3">
        <v>156</v>
      </c>
      <c r="B158" s="3">
        <v>83</v>
      </c>
      <c r="C158" s="4" t="s">
        <v>487</v>
      </c>
      <c r="D158" s="4" t="s">
        <v>500</v>
      </c>
      <c r="E158" s="5" t="s">
        <v>501</v>
      </c>
      <c r="F158" s="5" t="s">
        <v>502</v>
      </c>
      <c r="G158" s="6" t="s">
        <v>349</v>
      </c>
      <c r="H158" s="8">
        <v>118.5</v>
      </c>
      <c r="I158" s="3">
        <v>82</v>
      </c>
      <c r="J158" s="3"/>
      <c r="K158" s="31"/>
      <c r="L158" s="31">
        <f t="shared" si="5"/>
        <v>70.625</v>
      </c>
      <c r="M158" s="3">
        <v>2</v>
      </c>
      <c r="N158" s="3">
        <v>5</v>
      </c>
      <c r="O158" s="32" t="s">
        <v>86</v>
      </c>
      <c r="P158" s="3"/>
      <c r="R158" s="2"/>
    </row>
    <row r="159" spans="1:18" s="13" customFormat="1" ht="16.5">
      <c r="A159" s="3">
        <v>157</v>
      </c>
      <c r="B159" s="3">
        <v>84</v>
      </c>
      <c r="C159" s="4" t="s">
        <v>487</v>
      </c>
      <c r="D159" s="4" t="s">
        <v>503</v>
      </c>
      <c r="E159" s="5" t="s">
        <v>504</v>
      </c>
      <c r="F159" s="5" t="s">
        <v>505</v>
      </c>
      <c r="G159" s="6" t="s">
        <v>349</v>
      </c>
      <c r="H159" s="8">
        <v>112</v>
      </c>
      <c r="I159" s="3">
        <v>81.17</v>
      </c>
      <c r="J159" s="3"/>
      <c r="K159" s="31"/>
      <c r="L159" s="31">
        <f t="shared" si="5"/>
        <v>68.58500000000001</v>
      </c>
      <c r="M159" s="3">
        <v>2</v>
      </c>
      <c r="N159" s="3">
        <v>6</v>
      </c>
      <c r="O159" s="32" t="s">
        <v>86</v>
      </c>
      <c r="P159" s="3"/>
      <c r="R159" s="2"/>
    </row>
    <row r="160" spans="1:18" s="13" customFormat="1" ht="16.5">
      <c r="A160" s="3">
        <v>158</v>
      </c>
      <c r="B160" s="3">
        <v>12</v>
      </c>
      <c r="C160" s="4" t="s">
        <v>506</v>
      </c>
      <c r="D160" s="4" t="s">
        <v>507</v>
      </c>
      <c r="E160" s="5" t="s">
        <v>508</v>
      </c>
      <c r="F160" s="5" t="s">
        <v>509</v>
      </c>
      <c r="G160" s="6" t="s">
        <v>381</v>
      </c>
      <c r="H160" s="8">
        <v>135</v>
      </c>
      <c r="I160" s="9">
        <v>85.07</v>
      </c>
      <c r="J160" s="9"/>
      <c r="K160" s="45"/>
      <c r="L160" s="31">
        <f t="shared" si="5"/>
        <v>76.285</v>
      </c>
      <c r="M160" s="9">
        <v>2</v>
      </c>
      <c r="N160" s="9">
        <v>1</v>
      </c>
      <c r="O160" s="11" t="s">
        <v>22</v>
      </c>
      <c r="P160" s="9"/>
      <c r="R160" s="2"/>
    </row>
    <row r="161" spans="1:18" s="13" customFormat="1" ht="16.5">
      <c r="A161" s="3">
        <v>159</v>
      </c>
      <c r="B161" s="3">
        <v>14</v>
      </c>
      <c r="C161" s="4" t="s">
        <v>506</v>
      </c>
      <c r="D161" s="4" t="s">
        <v>510</v>
      </c>
      <c r="E161" s="5" t="s">
        <v>511</v>
      </c>
      <c r="F161" s="5" t="s">
        <v>512</v>
      </c>
      <c r="G161" s="6" t="s">
        <v>381</v>
      </c>
      <c r="H161" s="8">
        <v>105</v>
      </c>
      <c r="I161" s="9">
        <v>83.57</v>
      </c>
      <c r="J161" s="9"/>
      <c r="K161" s="45"/>
      <c r="L161" s="31">
        <f t="shared" si="5"/>
        <v>68.035</v>
      </c>
      <c r="M161" s="9">
        <v>2</v>
      </c>
      <c r="N161" s="9">
        <v>2</v>
      </c>
      <c r="O161" s="11" t="s">
        <v>22</v>
      </c>
      <c r="P161" s="9"/>
      <c r="R161" s="2"/>
    </row>
    <row r="162" spans="1:18" s="13" customFormat="1" ht="16.5">
      <c r="A162" s="3">
        <v>160</v>
      </c>
      <c r="B162" s="3">
        <v>13</v>
      </c>
      <c r="C162" s="4" t="s">
        <v>506</v>
      </c>
      <c r="D162" s="4" t="s">
        <v>513</v>
      </c>
      <c r="E162" s="5" t="s">
        <v>514</v>
      </c>
      <c r="F162" s="5" t="s">
        <v>515</v>
      </c>
      <c r="G162" s="6" t="s">
        <v>381</v>
      </c>
      <c r="H162" s="8">
        <v>109</v>
      </c>
      <c r="I162" s="9">
        <v>75.6</v>
      </c>
      <c r="J162" s="9"/>
      <c r="K162" s="45"/>
      <c r="L162" s="31">
        <f t="shared" si="5"/>
        <v>65.05</v>
      </c>
      <c r="M162" s="9">
        <v>2</v>
      </c>
      <c r="N162" s="9">
        <v>3</v>
      </c>
      <c r="O162" s="11" t="s">
        <v>86</v>
      </c>
      <c r="P162" s="9"/>
      <c r="R162" s="2"/>
    </row>
    <row r="163" spans="1:18" s="13" customFormat="1" ht="16.5">
      <c r="A163" s="3">
        <v>161</v>
      </c>
      <c r="B163" s="3">
        <v>15</v>
      </c>
      <c r="C163" s="4" t="s">
        <v>506</v>
      </c>
      <c r="D163" s="4" t="s">
        <v>516</v>
      </c>
      <c r="E163" s="5" t="s">
        <v>517</v>
      </c>
      <c r="F163" s="5" t="s">
        <v>518</v>
      </c>
      <c r="G163" s="6" t="s">
        <v>381</v>
      </c>
      <c r="H163" s="8">
        <v>94.5</v>
      </c>
      <c r="I163" s="9">
        <v>74.97</v>
      </c>
      <c r="J163" s="9"/>
      <c r="K163" s="45"/>
      <c r="L163" s="31">
        <f t="shared" si="5"/>
        <v>61.11</v>
      </c>
      <c r="M163" s="9">
        <v>2</v>
      </c>
      <c r="N163" s="9">
        <v>4</v>
      </c>
      <c r="O163" s="11" t="s">
        <v>86</v>
      </c>
      <c r="P163" s="9"/>
      <c r="R163" s="2"/>
    </row>
    <row r="164" spans="1:18" s="13" customFormat="1" ht="27">
      <c r="A164" s="3">
        <v>162</v>
      </c>
      <c r="B164" s="3">
        <v>95</v>
      </c>
      <c r="C164" s="4" t="s">
        <v>519</v>
      </c>
      <c r="D164" s="4" t="s">
        <v>520</v>
      </c>
      <c r="E164" s="5" t="s">
        <v>521</v>
      </c>
      <c r="F164" s="5" t="s">
        <v>522</v>
      </c>
      <c r="G164" s="39" t="s">
        <v>309</v>
      </c>
      <c r="H164" s="8">
        <v>111.5</v>
      </c>
      <c r="I164" s="3">
        <v>80.8</v>
      </c>
      <c r="J164" s="3"/>
      <c r="K164" s="31"/>
      <c r="L164" s="31">
        <f t="shared" si="5"/>
        <v>68.275</v>
      </c>
      <c r="M164" s="3">
        <v>1</v>
      </c>
      <c r="N164" s="3">
        <v>1</v>
      </c>
      <c r="O164" s="32" t="s">
        <v>22</v>
      </c>
      <c r="P164" s="3"/>
      <c r="R164" s="2"/>
    </row>
  </sheetData>
  <sheetProtection/>
  <mergeCells count="1">
    <mergeCell ref="B1:P1"/>
  </mergeCells>
  <conditionalFormatting sqref="D3:D164">
    <cfRule type="expression" priority="2" dxfId="0" stopIfTrue="1">
      <formula>AND(COUNTIF($D$3:$D$164,D3)&gt;1,NOT(ISBLANK(D3)))</formula>
    </cfRule>
  </conditionalFormatting>
  <conditionalFormatting sqref="E45:E80 E23:E43 E98:E164">
    <cfRule type="expression" priority="1" dxfId="0" stopIfTrue="1">
      <formula>AND(COUNTIF($E$45:$E$80,E23)+COUNTIF($E$23:$E$43,E23)+COUNTIF($E$98:$E$164,E23)&gt;1,NOT(ISBLANK(E23)))</formula>
    </cfRule>
  </conditionalFormatting>
  <printOptions/>
  <pageMargins left="0.4722222222222222" right="0.4722222222222222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zoomScaleSheetLayoutView="100" workbookViewId="0" topLeftCell="A1">
      <selection activeCell="J5" sqref="J5"/>
    </sheetView>
  </sheetViews>
  <sheetFormatPr defaultColWidth="9.00390625" defaultRowHeight="14.25"/>
  <cols>
    <col min="2" max="2" width="26.375" style="0" customWidth="1"/>
    <col min="5" max="5" width="12.625" style="0" bestFit="1" customWidth="1"/>
    <col min="10" max="10" width="9.625" style="0" customWidth="1"/>
  </cols>
  <sheetData>
    <row r="2" spans="1:15" s="1" customFormat="1" ht="16.5">
      <c r="A2" s="3">
        <v>1</v>
      </c>
      <c r="B2" s="4" t="s">
        <v>377</v>
      </c>
      <c r="C2" s="4" t="s">
        <v>378</v>
      </c>
      <c r="D2" s="5" t="s">
        <v>379</v>
      </c>
      <c r="E2" s="5" t="s">
        <v>380</v>
      </c>
      <c r="F2" s="6" t="s">
        <v>381</v>
      </c>
      <c r="G2" s="3">
        <v>145.5</v>
      </c>
      <c r="H2" s="7">
        <v>79.57</v>
      </c>
      <c r="I2" s="7"/>
      <c r="J2" s="7">
        <f>G2*0.5+H2*0.5</f>
        <v>112.535</v>
      </c>
      <c r="K2" s="3">
        <v>2</v>
      </c>
      <c r="L2" s="3"/>
      <c r="M2" s="10"/>
      <c r="N2" s="7"/>
      <c r="O2" s="7"/>
    </row>
    <row r="3" spans="1:15" s="1" customFormat="1" ht="16.5">
      <c r="A3" s="3">
        <v>2</v>
      </c>
      <c r="B3" s="4" t="s">
        <v>377</v>
      </c>
      <c r="C3" s="4" t="s">
        <v>382</v>
      </c>
      <c r="D3" s="5" t="s">
        <v>383</v>
      </c>
      <c r="E3" s="5" t="s">
        <v>384</v>
      </c>
      <c r="F3" s="6" t="s">
        <v>381</v>
      </c>
      <c r="G3" s="3">
        <v>122</v>
      </c>
      <c r="H3" s="7">
        <v>83.23</v>
      </c>
      <c r="I3" s="7"/>
      <c r="J3" s="7">
        <f aca="true" t="shared" si="0" ref="J3:J12">G3*0.5+H3*0.5</f>
        <v>102.61500000000001</v>
      </c>
      <c r="K3" s="3">
        <v>2</v>
      </c>
      <c r="L3" s="3"/>
      <c r="M3" s="10"/>
      <c r="N3" s="7"/>
      <c r="O3" s="7"/>
    </row>
    <row r="4" spans="1:15" s="1" customFormat="1" ht="16.5">
      <c r="A4" s="3">
        <v>3</v>
      </c>
      <c r="B4" s="4" t="s">
        <v>377</v>
      </c>
      <c r="C4" s="4" t="s">
        <v>385</v>
      </c>
      <c r="D4" s="5" t="s">
        <v>386</v>
      </c>
      <c r="E4" s="5" t="s">
        <v>387</v>
      </c>
      <c r="F4" s="6" t="s">
        <v>381</v>
      </c>
      <c r="G4" s="8">
        <v>108.5</v>
      </c>
      <c r="H4" s="7">
        <v>81.2</v>
      </c>
      <c r="I4" s="7"/>
      <c r="J4" s="7">
        <f t="shared" si="0"/>
        <v>94.85</v>
      </c>
      <c r="K4" s="3">
        <v>2</v>
      </c>
      <c r="L4" s="3"/>
      <c r="M4" s="10"/>
      <c r="N4" s="7"/>
      <c r="O4" s="7"/>
    </row>
    <row r="5" spans="1:15" s="1" customFormat="1" ht="16.5">
      <c r="A5" s="3">
        <v>4</v>
      </c>
      <c r="B5" s="4" t="s">
        <v>388</v>
      </c>
      <c r="C5" s="4" t="s">
        <v>389</v>
      </c>
      <c r="D5" s="5" t="s">
        <v>390</v>
      </c>
      <c r="E5" s="5" t="s">
        <v>391</v>
      </c>
      <c r="F5" s="6" t="s">
        <v>381</v>
      </c>
      <c r="G5" s="3">
        <v>139.5</v>
      </c>
      <c r="H5" s="7">
        <v>86.33</v>
      </c>
      <c r="I5" s="7"/>
      <c r="J5" s="7">
        <f t="shared" si="0"/>
        <v>112.91499999999999</v>
      </c>
      <c r="K5" s="3">
        <v>3</v>
      </c>
      <c r="L5" s="3"/>
      <c r="M5" s="10"/>
      <c r="N5" s="7"/>
      <c r="O5" s="7"/>
    </row>
    <row r="6" spans="1:15" s="1" customFormat="1" ht="16.5">
      <c r="A6" s="3">
        <v>5</v>
      </c>
      <c r="B6" s="4" t="s">
        <v>388</v>
      </c>
      <c r="C6" s="4" t="s">
        <v>392</v>
      </c>
      <c r="D6" s="5" t="s">
        <v>393</v>
      </c>
      <c r="E6" s="5" t="s">
        <v>394</v>
      </c>
      <c r="F6" s="6" t="s">
        <v>381</v>
      </c>
      <c r="G6" s="3">
        <v>138.5</v>
      </c>
      <c r="H6" s="7">
        <v>84.53</v>
      </c>
      <c r="I6" s="7"/>
      <c r="J6" s="7">
        <f t="shared" si="0"/>
        <v>111.515</v>
      </c>
      <c r="K6" s="3">
        <v>3</v>
      </c>
      <c r="L6" s="3"/>
      <c r="M6" s="10"/>
      <c r="N6" s="7"/>
      <c r="O6" s="7"/>
    </row>
    <row r="7" spans="1:15" s="2" customFormat="1" ht="16.5">
      <c r="A7" s="3">
        <v>7</v>
      </c>
      <c r="B7" s="4" t="s">
        <v>388</v>
      </c>
      <c r="C7" s="4" t="s">
        <v>395</v>
      </c>
      <c r="D7" s="5" t="s">
        <v>396</v>
      </c>
      <c r="E7" s="5" t="s">
        <v>397</v>
      </c>
      <c r="F7" s="6" t="s">
        <v>381</v>
      </c>
      <c r="G7" s="3">
        <v>132</v>
      </c>
      <c r="H7" s="9">
        <v>82.7</v>
      </c>
      <c r="I7" s="9"/>
      <c r="J7" s="7">
        <f t="shared" si="0"/>
        <v>107.35</v>
      </c>
      <c r="K7" s="3">
        <v>3</v>
      </c>
      <c r="L7" s="3"/>
      <c r="M7" s="11"/>
      <c r="N7" s="9"/>
      <c r="O7" s="9"/>
    </row>
    <row r="8" spans="1:15" s="2" customFormat="1" ht="16.5">
      <c r="A8" s="3">
        <v>6</v>
      </c>
      <c r="B8" s="4" t="s">
        <v>388</v>
      </c>
      <c r="C8" s="4" t="s">
        <v>398</v>
      </c>
      <c r="D8" s="5" t="s">
        <v>399</v>
      </c>
      <c r="E8" s="5" t="s">
        <v>400</v>
      </c>
      <c r="F8" s="6" t="s">
        <v>381</v>
      </c>
      <c r="G8" s="3">
        <v>132.5</v>
      </c>
      <c r="H8" s="9">
        <v>81.53</v>
      </c>
      <c r="I8" s="9"/>
      <c r="J8" s="7">
        <f t="shared" si="0"/>
        <v>107.015</v>
      </c>
      <c r="K8" s="3">
        <v>3</v>
      </c>
      <c r="L8" s="3"/>
      <c r="M8" s="11"/>
      <c r="N8" s="9"/>
      <c r="O8" s="9"/>
    </row>
    <row r="9" spans="1:15" s="2" customFormat="1" ht="16.5">
      <c r="A9" s="3">
        <v>8</v>
      </c>
      <c r="B9" s="4" t="s">
        <v>388</v>
      </c>
      <c r="C9" s="4" t="s">
        <v>401</v>
      </c>
      <c r="D9" s="6" t="s">
        <v>402</v>
      </c>
      <c r="E9" s="3">
        <v>15216119177</v>
      </c>
      <c r="F9" s="6" t="s">
        <v>381</v>
      </c>
      <c r="G9" s="3">
        <v>119.5</v>
      </c>
      <c r="H9" s="9">
        <v>85.07</v>
      </c>
      <c r="I9" s="9"/>
      <c r="J9" s="7">
        <f t="shared" si="0"/>
        <v>102.285</v>
      </c>
      <c r="K9" s="3">
        <v>3</v>
      </c>
      <c r="L9" s="3"/>
      <c r="M9" s="11"/>
      <c r="N9" s="9"/>
      <c r="O9" s="9"/>
    </row>
    <row r="10" spans="1:15" s="2" customFormat="1" ht="16.5">
      <c r="A10" s="3">
        <v>9</v>
      </c>
      <c r="B10" s="4" t="s">
        <v>388</v>
      </c>
      <c r="C10" s="4" t="s">
        <v>403</v>
      </c>
      <c r="D10" s="5" t="s">
        <v>404</v>
      </c>
      <c r="E10" s="5" t="s">
        <v>405</v>
      </c>
      <c r="F10" s="6" t="s">
        <v>381</v>
      </c>
      <c r="G10" s="3">
        <v>118.5</v>
      </c>
      <c r="H10" s="9">
        <v>81.33</v>
      </c>
      <c r="I10" s="9"/>
      <c r="J10" s="7">
        <f t="shared" si="0"/>
        <v>99.91499999999999</v>
      </c>
      <c r="K10" s="3">
        <v>3</v>
      </c>
      <c r="L10" s="3"/>
      <c r="M10" s="11"/>
      <c r="N10" s="9"/>
      <c r="O10" s="9"/>
    </row>
    <row r="11" spans="1:15" s="2" customFormat="1" ht="16.5">
      <c r="A11" s="3">
        <v>10</v>
      </c>
      <c r="B11" s="4" t="s">
        <v>388</v>
      </c>
      <c r="C11" s="4" t="s">
        <v>406</v>
      </c>
      <c r="D11" s="5" t="s">
        <v>407</v>
      </c>
      <c r="E11" s="5" t="s">
        <v>408</v>
      </c>
      <c r="F11" s="6" t="s">
        <v>381</v>
      </c>
      <c r="G11" s="3">
        <v>115.5</v>
      </c>
      <c r="H11" s="9">
        <v>78.93</v>
      </c>
      <c r="I11" s="9"/>
      <c r="J11" s="7">
        <f t="shared" si="0"/>
        <v>97.215</v>
      </c>
      <c r="K11" s="3">
        <v>3</v>
      </c>
      <c r="L11" s="3"/>
      <c r="M11" s="11"/>
      <c r="N11" s="9"/>
      <c r="O11" s="9"/>
    </row>
    <row r="12" spans="1:15" s="2" customFormat="1" ht="16.5">
      <c r="A12" s="3">
        <v>11</v>
      </c>
      <c r="B12" s="4" t="s">
        <v>388</v>
      </c>
      <c r="C12" s="4" t="s">
        <v>409</v>
      </c>
      <c r="D12" s="5" t="s">
        <v>410</v>
      </c>
      <c r="E12" s="5" t="s">
        <v>411</v>
      </c>
      <c r="F12" s="6" t="s">
        <v>381</v>
      </c>
      <c r="G12" s="3">
        <v>96.5</v>
      </c>
      <c r="H12" s="9">
        <v>76.27</v>
      </c>
      <c r="I12" s="9"/>
      <c r="J12" s="7">
        <f t="shared" si="0"/>
        <v>86.38499999999999</v>
      </c>
      <c r="K12" s="3">
        <v>3</v>
      </c>
      <c r="L12" s="3"/>
      <c r="M12" s="11"/>
      <c r="N12" s="9"/>
      <c r="O12" s="9"/>
    </row>
  </sheetData>
  <sheetProtection/>
  <conditionalFormatting sqref="C2:C12">
    <cfRule type="expression" priority="2" dxfId="0" stopIfTrue="1">
      <formula>AND(COUNTIF($C$2:$C$12,C2)&gt;1,NOT(ISBLANK(C2)))</formula>
    </cfRule>
  </conditionalFormatting>
  <conditionalFormatting sqref="D2:D6">
    <cfRule type="expression" priority="1" dxfId="0" stopIfTrue="1">
      <formula>AND(COUNTIF($D$2:$D$6,D2)&gt;1,NOT(ISBLANK(D2)))</formula>
    </cfRule>
  </conditionalFormatting>
  <dataValidations count="1">
    <dataValidation type="list" allowBlank="1" showInputMessage="1" showErrorMessage="1" sqref="B2 B3:B6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海</cp:lastModifiedBy>
  <dcterms:created xsi:type="dcterms:W3CDTF">2020-08-18T02:26:41Z</dcterms:created>
  <dcterms:modified xsi:type="dcterms:W3CDTF">2020-08-20T09:02:00Z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