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1"/>
  </bookViews>
  <sheets>
    <sheet name="第一考场" sheetId="1" r:id="rId1"/>
    <sheet name="第二考场" sheetId="2" r:id="rId2"/>
    <sheet name="第三考场" sheetId="3" r:id="rId3"/>
  </sheets>
  <calcPr calcId="144525"/>
</workbook>
</file>

<file path=xl/sharedStrings.xml><?xml version="1.0" encoding="utf-8"?>
<sst xmlns="http://schemas.openxmlformats.org/spreadsheetml/2006/main" count="191" uniqueCount="103">
  <si>
    <t>宜春经济技术开发区2023年义务教育学校、幼儿园教师“归巢计划”考试成绩单</t>
  </si>
  <si>
    <t>序号</t>
  </si>
  <si>
    <t>姓名</t>
  </si>
  <si>
    <t>考场</t>
  </si>
  <si>
    <t>学科</t>
  </si>
  <si>
    <t>面试总分</t>
  </si>
  <si>
    <t>最终成绩</t>
  </si>
  <si>
    <t>是否入围</t>
  </si>
  <si>
    <t>谢莎莎</t>
  </si>
  <si>
    <t>第一考场</t>
  </si>
  <si>
    <t>小学语文</t>
  </si>
  <si>
    <t>黄海清</t>
  </si>
  <si>
    <t>莫凌云</t>
  </si>
  <si>
    <t>是</t>
  </si>
  <si>
    <t>邹霞</t>
  </si>
  <si>
    <t>王敏芝</t>
  </si>
  <si>
    <t>丁美荣</t>
  </si>
  <si>
    <t>汤艳红</t>
  </si>
  <si>
    <t>邱良</t>
  </si>
  <si>
    <t>刘玉露</t>
  </si>
  <si>
    <t>叶翰群</t>
  </si>
  <si>
    <t>章腾</t>
  </si>
  <si>
    <t>彭建飞</t>
  </si>
  <si>
    <t>杨玉丹</t>
  </si>
  <si>
    <t>袁州英</t>
  </si>
  <si>
    <t>朱楚乔</t>
  </si>
  <si>
    <t>黄丽玮</t>
  </si>
  <si>
    <t>李蕙</t>
  </si>
  <si>
    <t>易绍娟</t>
  </si>
  <si>
    <t>初中英语</t>
  </si>
  <si>
    <t>彭嘉钰</t>
  </si>
  <si>
    <t>刘悦</t>
  </si>
  <si>
    <t>付露</t>
  </si>
  <si>
    <t>朱宇婷</t>
  </si>
  <si>
    <t>朱旖旎</t>
  </si>
  <si>
    <t>易聪</t>
  </si>
  <si>
    <t>小学美术</t>
  </si>
  <si>
    <t>胡欣宜</t>
  </si>
  <si>
    <t>万佳智</t>
  </si>
  <si>
    <t>初中数学</t>
  </si>
  <si>
    <t>甘艳红</t>
  </si>
  <si>
    <t>考场平均分</t>
  </si>
  <si>
    <t>龙莉敏</t>
  </si>
  <si>
    <t>第二考场</t>
  </si>
  <si>
    <t>小学数学</t>
  </si>
  <si>
    <t>刘英博</t>
  </si>
  <si>
    <t>谢婧</t>
  </si>
  <si>
    <r>
      <rPr>
        <sz val="16"/>
        <color rgb="FF000000"/>
        <rFont val="仿宋"/>
        <charset val="134"/>
      </rPr>
      <t>小学</t>
    </r>
    <r>
      <rPr>
        <sz val="16"/>
        <color rgb="FF000000"/>
        <rFont val="Arial"/>
        <charset val="134"/>
      </rPr>
      <t xml:space="preserve">	</t>
    </r>
    <r>
      <rPr>
        <sz val="16"/>
        <color rgb="FF000000"/>
        <rFont val="仿宋"/>
        <charset val="134"/>
      </rPr>
      <t>数学</t>
    </r>
  </si>
  <si>
    <t>陈倩昕</t>
  </si>
  <si>
    <t>黄曦政</t>
  </si>
  <si>
    <t>周元鹏</t>
  </si>
  <si>
    <t>高欢</t>
  </si>
  <si>
    <t>何云平</t>
  </si>
  <si>
    <t>潘勇</t>
  </si>
  <si>
    <t>黄晓娟</t>
  </si>
  <si>
    <t>宋燕萍</t>
  </si>
  <si>
    <t>罗斌</t>
  </si>
  <si>
    <t>钟智杰</t>
  </si>
  <si>
    <t>小学体育</t>
  </si>
  <si>
    <t>陈康</t>
  </si>
  <si>
    <t>徐贱红</t>
  </si>
  <si>
    <t>初中化学</t>
  </si>
  <si>
    <t>杨晓玮</t>
  </si>
  <si>
    <t>初中美术</t>
  </si>
  <si>
    <t>宋琼</t>
  </si>
  <si>
    <t>郭文琼</t>
  </si>
  <si>
    <t>初中历史</t>
  </si>
  <si>
    <t>王佳</t>
  </si>
  <si>
    <t>初中物理</t>
  </si>
  <si>
    <t>邹雨钰</t>
  </si>
  <si>
    <t>初中音乐</t>
  </si>
  <si>
    <t>徐凤婷</t>
  </si>
  <si>
    <t>第三考场</t>
  </si>
  <si>
    <t>小学英语</t>
  </si>
  <si>
    <t>汪晨熙</t>
  </si>
  <si>
    <t>郑宸</t>
  </si>
  <si>
    <t>郑小霞</t>
  </si>
  <si>
    <t>郑君</t>
  </si>
  <si>
    <t>杨晨</t>
  </si>
  <si>
    <t>陈艳芳</t>
  </si>
  <si>
    <t>周丽娜</t>
  </si>
  <si>
    <t>吴彩玲</t>
  </si>
  <si>
    <t>程结</t>
  </si>
  <si>
    <t>李琳</t>
  </si>
  <si>
    <t>小学音乐</t>
  </si>
  <si>
    <t>张曼璐</t>
  </si>
  <si>
    <t>施希</t>
  </si>
  <si>
    <t>周挽君</t>
  </si>
  <si>
    <t>韩雨丹</t>
  </si>
  <si>
    <t>钟曼曼</t>
  </si>
  <si>
    <t>李青</t>
  </si>
  <si>
    <t>初中语文</t>
  </si>
  <si>
    <t>鄢柳</t>
  </si>
  <si>
    <t>龙清</t>
  </si>
  <si>
    <t>郑维玲</t>
  </si>
  <si>
    <t>巫靖</t>
  </si>
  <si>
    <t>阳利</t>
  </si>
  <si>
    <t>黄丹</t>
  </si>
  <si>
    <t>晏丽娜</t>
  </si>
  <si>
    <t>廖娇</t>
  </si>
  <si>
    <t>初中道法</t>
  </si>
  <si>
    <t>潘洪恩</t>
  </si>
  <si>
    <t>初中体育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</si>
</sst>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仿宋"/>
      <charset val="134"/>
    </font>
    <font>
      <sz val="16"/>
      <color rgb="FF000000"/>
      <name val="仿宋"/>
      <charset val="134"/>
    </font>
    <font>
      <sz val="16"/>
      <color theme="1"/>
      <name val="仿宋"/>
      <charset val="134"/>
    </font>
    <font>
      <sz val="16"/>
      <color theme="1"/>
      <name val="宋体"/>
      <charset val="134"/>
      <scheme val="minor"/>
    </font>
    <font>
      <b/>
      <sz val="14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rgb="FF00000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zoomScale="90" zoomScaleNormal="90" workbookViewId="0">
      <selection activeCell="A1" sqref="A1:G1"/>
    </sheetView>
  </sheetViews>
  <sheetFormatPr defaultColWidth="9" defaultRowHeight="13.5" outlineLevelCol="6"/>
  <cols>
    <col min="1" max="1" width="6.25" customWidth="1"/>
    <col min="2" max="2" width="10.625" customWidth="1"/>
    <col min="3" max="3" width="5.68333333333333" customWidth="1"/>
    <col min="4" max="4" width="16" customWidth="1"/>
    <col min="5" max="5" width="19.8583333333333" customWidth="1"/>
    <col min="6" max="6" width="24.4416666666667" customWidth="1"/>
    <col min="7" max="7" width="13.3333333333333" customWidth="1"/>
    <col min="8" max="8" width="15" customWidth="1"/>
  </cols>
  <sheetData>
    <row r="1" ht="50" customHeight="1" spans="1:7">
      <c r="A1" s="5" t="s">
        <v>0</v>
      </c>
      <c r="B1" s="5"/>
      <c r="C1" s="5"/>
      <c r="D1" s="5"/>
      <c r="E1" s="5"/>
      <c r="F1" s="5"/>
      <c r="G1" s="5"/>
    </row>
    <row r="2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>
      <c r="A3" s="4"/>
      <c r="B3" s="4"/>
      <c r="C3" s="4"/>
      <c r="D3" s="4"/>
      <c r="E3" s="4"/>
      <c r="F3" s="4"/>
      <c r="G3" s="4"/>
    </row>
    <row r="4" s="12" customFormat="1" ht="20" customHeight="1" spans="1:7">
      <c r="A4" s="6">
        <v>1</v>
      </c>
      <c r="B4" s="6" t="s">
        <v>8</v>
      </c>
      <c r="C4" s="7" t="s">
        <v>9</v>
      </c>
      <c r="D4" s="6" t="s">
        <v>10</v>
      </c>
      <c r="E4" s="8">
        <v>80</v>
      </c>
      <c r="F4" s="8">
        <f>E4*1.007752</f>
        <v>80.62016</v>
      </c>
      <c r="G4" s="13"/>
    </row>
    <row r="5" s="12" customFormat="1" ht="20" customHeight="1" spans="1:7">
      <c r="A5" s="6">
        <v>2</v>
      </c>
      <c r="B5" s="6" t="s">
        <v>11</v>
      </c>
      <c r="C5" s="7"/>
      <c r="D5" s="6" t="s">
        <v>10</v>
      </c>
      <c r="E5" s="8">
        <v>76</v>
      </c>
      <c r="F5" s="8">
        <f t="shared" ref="F5:F30" si="0">E5*1.007752</f>
        <v>76.589152</v>
      </c>
      <c r="G5" s="13"/>
    </row>
    <row r="6" s="12" customFormat="1" ht="20" customHeight="1" spans="1:7">
      <c r="A6" s="6">
        <v>3</v>
      </c>
      <c r="B6" s="6" t="s">
        <v>12</v>
      </c>
      <c r="C6" s="7"/>
      <c r="D6" s="6" t="s">
        <v>10</v>
      </c>
      <c r="E6" s="8">
        <v>89</v>
      </c>
      <c r="F6" s="8">
        <f t="shared" si="0"/>
        <v>89.689928</v>
      </c>
      <c r="G6" s="10" t="s">
        <v>13</v>
      </c>
    </row>
    <row r="7" s="12" customFormat="1" ht="20" customHeight="1" spans="1:7">
      <c r="A7" s="6">
        <v>4</v>
      </c>
      <c r="B7" s="6" t="s">
        <v>14</v>
      </c>
      <c r="C7" s="7"/>
      <c r="D7" s="6" t="s">
        <v>10</v>
      </c>
      <c r="E7" s="8">
        <v>85</v>
      </c>
      <c r="F7" s="8">
        <f t="shared" si="0"/>
        <v>85.65892</v>
      </c>
      <c r="G7" s="10" t="s">
        <v>13</v>
      </c>
    </row>
    <row r="8" s="12" customFormat="1" ht="20" customHeight="1" spans="1:7">
      <c r="A8" s="6">
        <v>5</v>
      </c>
      <c r="B8" s="6" t="s">
        <v>15</v>
      </c>
      <c r="C8" s="7"/>
      <c r="D8" s="6" t="s">
        <v>10</v>
      </c>
      <c r="E8" s="8">
        <v>82</v>
      </c>
      <c r="F8" s="8">
        <f t="shared" si="0"/>
        <v>82.635664</v>
      </c>
      <c r="G8" s="13"/>
    </row>
    <row r="9" s="12" customFormat="1" ht="20" customHeight="1" spans="1:7">
      <c r="A9" s="6">
        <v>6</v>
      </c>
      <c r="B9" s="6" t="s">
        <v>16</v>
      </c>
      <c r="C9" s="7"/>
      <c r="D9" s="6" t="s">
        <v>10</v>
      </c>
      <c r="E9" s="8">
        <v>79</v>
      </c>
      <c r="F9" s="8">
        <f t="shared" si="0"/>
        <v>79.612408</v>
      </c>
      <c r="G9" s="13"/>
    </row>
    <row r="10" s="12" customFormat="1" ht="20" customHeight="1" spans="1:7">
      <c r="A10" s="6">
        <v>7</v>
      </c>
      <c r="B10" s="6" t="s">
        <v>17</v>
      </c>
      <c r="C10" s="7"/>
      <c r="D10" s="6" t="s">
        <v>10</v>
      </c>
      <c r="E10" s="8">
        <v>81</v>
      </c>
      <c r="F10" s="8">
        <f t="shared" si="0"/>
        <v>81.627912</v>
      </c>
      <c r="G10" s="13"/>
    </row>
    <row r="11" s="12" customFormat="1" ht="20" customHeight="1" spans="1:7">
      <c r="A11" s="6">
        <v>8</v>
      </c>
      <c r="B11" s="6" t="s">
        <v>18</v>
      </c>
      <c r="C11" s="7"/>
      <c r="D11" s="6" t="s">
        <v>10</v>
      </c>
      <c r="E11" s="8">
        <v>86</v>
      </c>
      <c r="F11" s="8">
        <f t="shared" si="0"/>
        <v>86.666672</v>
      </c>
      <c r="G11" s="10" t="s">
        <v>13</v>
      </c>
    </row>
    <row r="12" s="12" customFormat="1" ht="20" customHeight="1" spans="1:7">
      <c r="A12" s="6">
        <v>9</v>
      </c>
      <c r="B12" s="6" t="s">
        <v>19</v>
      </c>
      <c r="C12" s="7"/>
      <c r="D12" s="6" t="s">
        <v>10</v>
      </c>
      <c r="E12" s="8">
        <v>79</v>
      </c>
      <c r="F12" s="8">
        <f t="shared" si="0"/>
        <v>79.612408</v>
      </c>
      <c r="G12" s="13"/>
    </row>
    <row r="13" s="12" customFormat="1" ht="20" customHeight="1" spans="1:7">
      <c r="A13" s="6">
        <v>10</v>
      </c>
      <c r="B13" s="6" t="s">
        <v>20</v>
      </c>
      <c r="C13" s="7"/>
      <c r="D13" s="6" t="s">
        <v>10</v>
      </c>
      <c r="E13" s="8">
        <v>79</v>
      </c>
      <c r="F13" s="8">
        <f t="shared" si="0"/>
        <v>79.612408</v>
      </c>
      <c r="G13" s="13"/>
    </row>
    <row r="14" s="12" customFormat="1" ht="20" customHeight="1" spans="1:7">
      <c r="A14" s="6">
        <v>11</v>
      </c>
      <c r="B14" s="6" t="s">
        <v>21</v>
      </c>
      <c r="C14" s="7"/>
      <c r="D14" s="6" t="s">
        <v>10</v>
      </c>
      <c r="E14" s="8">
        <v>82</v>
      </c>
      <c r="F14" s="8">
        <f t="shared" si="0"/>
        <v>82.635664</v>
      </c>
      <c r="G14" s="13"/>
    </row>
    <row r="15" s="12" customFormat="1" ht="20" customHeight="1" spans="1:7">
      <c r="A15" s="6">
        <v>12</v>
      </c>
      <c r="B15" s="6" t="s">
        <v>22</v>
      </c>
      <c r="C15" s="7"/>
      <c r="D15" s="6" t="s">
        <v>10</v>
      </c>
      <c r="E15" s="8">
        <v>77</v>
      </c>
      <c r="F15" s="8">
        <f t="shared" si="0"/>
        <v>77.596904</v>
      </c>
      <c r="G15" s="13"/>
    </row>
    <row r="16" s="12" customFormat="1" ht="20" customHeight="1" spans="1:7">
      <c r="A16" s="6">
        <v>13</v>
      </c>
      <c r="B16" s="6" t="s">
        <v>23</v>
      </c>
      <c r="C16" s="7"/>
      <c r="D16" s="6" t="s">
        <v>10</v>
      </c>
      <c r="E16" s="8">
        <v>80</v>
      </c>
      <c r="F16" s="8">
        <f t="shared" si="0"/>
        <v>80.62016</v>
      </c>
      <c r="G16" s="13"/>
    </row>
    <row r="17" s="12" customFormat="1" ht="20" customHeight="1" spans="1:7">
      <c r="A17" s="6">
        <v>14</v>
      </c>
      <c r="B17" s="6" t="s">
        <v>24</v>
      </c>
      <c r="C17" s="7"/>
      <c r="D17" s="6" t="s">
        <v>10</v>
      </c>
      <c r="E17" s="8">
        <v>87</v>
      </c>
      <c r="F17" s="8">
        <f t="shared" si="0"/>
        <v>87.674424</v>
      </c>
      <c r="G17" s="10" t="s">
        <v>13</v>
      </c>
    </row>
    <row r="18" s="12" customFormat="1" ht="20" customHeight="1" spans="1:7">
      <c r="A18" s="6">
        <v>15</v>
      </c>
      <c r="B18" s="6" t="s">
        <v>25</v>
      </c>
      <c r="C18" s="7"/>
      <c r="D18" s="6" t="s">
        <v>10</v>
      </c>
      <c r="E18" s="8">
        <v>88</v>
      </c>
      <c r="F18" s="8">
        <f t="shared" si="0"/>
        <v>88.682176</v>
      </c>
      <c r="G18" s="10" t="s">
        <v>13</v>
      </c>
    </row>
    <row r="19" s="12" customFormat="1" ht="20" customHeight="1" spans="1:7">
      <c r="A19" s="6">
        <v>16</v>
      </c>
      <c r="B19" s="6" t="s">
        <v>26</v>
      </c>
      <c r="C19" s="7"/>
      <c r="D19" s="6" t="s">
        <v>10</v>
      </c>
      <c r="E19" s="8">
        <v>78</v>
      </c>
      <c r="F19" s="8">
        <f t="shared" si="0"/>
        <v>78.604656</v>
      </c>
      <c r="G19" s="13"/>
    </row>
    <row r="20" s="12" customFormat="1" ht="20" customHeight="1" spans="1:7">
      <c r="A20" s="6">
        <v>17</v>
      </c>
      <c r="B20" s="6" t="s">
        <v>27</v>
      </c>
      <c r="C20" s="7"/>
      <c r="D20" s="6" t="s">
        <v>10</v>
      </c>
      <c r="E20" s="8">
        <v>80</v>
      </c>
      <c r="F20" s="8">
        <f t="shared" si="0"/>
        <v>80.62016</v>
      </c>
      <c r="G20" s="13"/>
    </row>
    <row r="21" s="12" customFormat="1" ht="20" customHeight="1" spans="1:7">
      <c r="A21" s="6">
        <v>18</v>
      </c>
      <c r="B21" s="6" t="s">
        <v>28</v>
      </c>
      <c r="C21" s="7"/>
      <c r="D21" s="6" t="s">
        <v>29</v>
      </c>
      <c r="E21" s="8">
        <v>78</v>
      </c>
      <c r="F21" s="8">
        <f t="shared" si="0"/>
        <v>78.604656</v>
      </c>
      <c r="G21" s="13"/>
    </row>
    <row r="22" s="12" customFormat="1" ht="20" customHeight="1" spans="1:7">
      <c r="A22" s="6">
        <v>19</v>
      </c>
      <c r="B22" s="6" t="s">
        <v>30</v>
      </c>
      <c r="C22" s="7"/>
      <c r="D22" s="6" t="s">
        <v>29</v>
      </c>
      <c r="E22" s="8">
        <v>81</v>
      </c>
      <c r="F22" s="8">
        <f t="shared" si="0"/>
        <v>81.627912</v>
      </c>
      <c r="G22" s="13"/>
    </row>
    <row r="23" s="12" customFormat="1" ht="20" customHeight="1" spans="1:7">
      <c r="A23" s="6">
        <v>20</v>
      </c>
      <c r="B23" s="6" t="s">
        <v>31</v>
      </c>
      <c r="C23" s="7"/>
      <c r="D23" s="6" t="s">
        <v>29</v>
      </c>
      <c r="E23" s="8">
        <v>77.67</v>
      </c>
      <c r="F23" s="8">
        <f t="shared" si="0"/>
        <v>78.27209784</v>
      </c>
      <c r="G23" s="13"/>
    </row>
    <row r="24" s="12" customFormat="1" ht="20" customHeight="1" spans="1:7">
      <c r="A24" s="6">
        <v>21</v>
      </c>
      <c r="B24" s="6" t="s">
        <v>32</v>
      </c>
      <c r="C24" s="7"/>
      <c r="D24" s="6" t="s">
        <v>29</v>
      </c>
      <c r="E24" s="8">
        <v>79</v>
      </c>
      <c r="F24" s="8">
        <f t="shared" si="0"/>
        <v>79.612408</v>
      </c>
      <c r="G24" s="13"/>
    </row>
    <row r="25" s="12" customFormat="1" ht="20" customHeight="1" spans="1:7">
      <c r="A25" s="6">
        <v>22</v>
      </c>
      <c r="B25" s="6" t="s">
        <v>33</v>
      </c>
      <c r="C25" s="7"/>
      <c r="D25" s="6" t="s">
        <v>29</v>
      </c>
      <c r="E25" s="8">
        <v>77.67</v>
      </c>
      <c r="F25" s="8">
        <f t="shared" si="0"/>
        <v>78.27209784</v>
      </c>
      <c r="G25" s="13"/>
    </row>
    <row r="26" s="12" customFormat="1" ht="20" customHeight="1" spans="1:7">
      <c r="A26" s="6">
        <v>23</v>
      </c>
      <c r="B26" s="6" t="s">
        <v>34</v>
      </c>
      <c r="C26" s="7"/>
      <c r="D26" s="6" t="s">
        <v>29</v>
      </c>
      <c r="E26" s="8">
        <v>80</v>
      </c>
      <c r="F26" s="8">
        <f t="shared" si="0"/>
        <v>80.62016</v>
      </c>
      <c r="G26" s="13"/>
    </row>
    <row r="27" s="12" customFormat="1" ht="20" customHeight="1" spans="1:7">
      <c r="A27" s="6">
        <v>24</v>
      </c>
      <c r="B27" s="6" t="s">
        <v>35</v>
      </c>
      <c r="C27" s="7"/>
      <c r="D27" s="6" t="s">
        <v>36</v>
      </c>
      <c r="E27" s="8">
        <v>77</v>
      </c>
      <c r="F27" s="8">
        <f t="shared" si="0"/>
        <v>77.596904</v>
      </c>
      <c r="G27" s="13"/>
    </row>
    <row r="28" s="12" customFormat="1" ht="20" customHeight="1" spans="1:7">
      <c r="A28" s="6">
        <v>25</v>
      </c>
      <c r="B28" s="6" t="s">
        <v>37</v>
      </c>
      <c r="C28" s="7"/>
      <c r="D28" s="6" t="s">
        <v>36</v>
      </c>
      <c r="E28" s="8">
        <v>90</v>
      </c>
      <c r="F28" s="8">
        <f t="shared" si="0"/>
        <v>90.69768</v>
      </c>
      <c r="G28" s="10" t="s">
        <v>13</v>
      </c>
    </row>
    <row r="29" s="12" customFormat="1" ht="20" customHeight="1" spans="1:7">
      <c r="A29" s="6">
        <v>26</v>
      </c>
      <c r="B29" s="6" t="s">
        <v>38</v>
      </c>
      <c r="C29" s="7"/>
      <c r="D29" s="6" t="s">
        <v>39</v>
      </c>
      <c r="E29" s="8">
        <v>81</v>
      </c>
      <c r="F29" s="8">
        <f t="shared" si="0"/>
        <v>81.627912</v>
      </c>
      <c r="G29" s="13"/>
    </row>
    <row r="30" s="12" customFormat="1" ht="20" customHeight="1" spans="1:7">
      <c r="A30" s="6">
        <v>27</v>
      </c>
      <c r="B30" s="6" t="s">
        <v>40</v>
      </c>
      <c r="C30" s="7"/>
      <c r="D30" s="6" t="s">
        <v>39</v>
      </c>
      <c r="E30" s="8">
        <v>78</v>
      </c>
      <c r="F30" s="8">
        <f t="shared" si="0"/>
        <v>78.604656</v>
      </c>
      <c r="G30" s="13"/>
    </row>
    <row r="31" ht="38" customHeight="1" spans="1:7">
      <c r="A31" s="11" t="s">
        <v>41</v>
      </c>
      <c r="B31" s="11"/>
      <c r="C31" s="11"/>
      <c r="D31" s="11"/>
      <c r="E31" s="6">
        <f>AVERAGE(E4:E30)</f>
        <v>81.0125925925926</v>
      </c>
      <c r="F31" s="6"/>
      <c r="G31" s="9"/>
    </row>
  </sheetData>
  <mergeCells count="11">
    <mergeCell ref="A1:G1"/>
    <mergeCell ref="A31:D31"/>
    <mergeCell ref="E31:F31"/>
    <mergeCell ref="A2:A3"/>
    <mergeCell ref="B2:B3"/>
    <mergeCell ref="C2:C3"/>
    <mergeCell ref="C4:C30"/>
    <mergeCell ref="D2:D3"/>
    <mergeCell ref="E2:E3"/>
    <mergeCell ref="F2:F3"/>
    <mergeCell ref="G2:G3"/>
  </mergeCells>
  <pageMargins left="0.393055555555556" right="0.354166666666667" top="0.865972222222222" bottom="0.511805555555556" header="0.27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workbookViewId="0">
      <selection activeCell="M9" sqref="M9"/>
    </sheetView>
  </sheetViews>
  <sheetFormatPr defaultColWidth="9" defaultRowHeight="13.5" outlineLevelCol="6"/>
  <cols>
    <col min="1" max="1" width="4.875" customWidth="1"/>
    <col min="2" max="2" width="14.125" customWidth="1"/>
    <col min="3" max="3" width="5.5" customWidth="1"/>
    <col min="4" max="4" width="16" customWidth="1"/>
    <col min="5" max="5" width="12.375" customWidth="1"/>
    <col min="6" max="6" width="19" customWidth="1"/>
    <col min="7" max="7" width="11.875" customWidth="1"/>
  </cols>
  <sheetData>
    <row r="1" ht="54" customHeight="1" spans="1:7">
      <c r="A1" s="5" t="s">
        <v>0</v>
      </c>
      <c r="B1" s="5"/>
      <c r="C1" s="5"/>
      <c r="D1" s="5"/>
      <c r="E1" s="5"/>
      <c r="F1" s="5"/>
      <c r="G1" s="5"/>
    </row>
    <row r="2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>
      <c r="A3" s="4"/>
      <c r="B3" s="4"/>
      <c r="C3" s="4"/>
      <c r="D3" s="4"/>
      <c r="E3" s="4"/>
      <c r="F3" s="4"/>
      <c r="G3" s="4"/>
    </row>
    <row r="4" ht="20.25" spans="1:7">
      <c r="A4" s="6">
        <v>1</v>
      </c>
      <c r="B4" s="6" t="s">
        <v>42</v>
      </c>
      <c r="C4" s="7" t="s">
        <v>43</v>
      </c>
      <c r="D4" s="6" t="s">
        <v>44</v>
      </c>
      <c r="E4" s="8">
        <v>88</v>
      </c>
      <c r="F4" s="8">
        <f>E4*0.98898</f>
        <v>87.03024</v>
      </c>
      <c r="G4" s="10" t="s">
        <v>13</v>
      </c>
    </row>
    <row r="5" ht="20.25" spans="1:7">
      <c r="A5" s="6">
        <v>2</v>
      </c>
      <c r="B5" s="6" t="s">
        <v>45</v>
      </c>
      <c r="C5" s="7"/>
      <c r="D5" s="6" t="s">
        <v>44</v>
      </c>
      <c r="E5" s="8">
        <v>87</v>
      </c>
      <c r="F5" s="8">
        <f t="shared" ref="F5:F23" si="0">E5*0.98898</f>
        <v>86.04126</v>
      </c>
      <c r="G5" s="10" t="s">
        <v>13</v>
      </c>
    </row>
    <row r="6" ht="20.25" spans="1:7">
      <c r="A6" s="6">
        <v>3</v>
      </c>
      <c r="B6" s="6" t="s">
        <v>46</v>
      </c>
      <c r="C6" s="7"/>
      <c r="D6" s="6" t="s">
        <v>47</v>
      </c>
      <c r="E6" s="8">
        <v>85</v>
      </c>
      <c r="F6" s="8">
        <f t="shared" si="0"/>
        <v>84.0633</v>
      </c>
      <c r="G6" s="9"/>
    </row>
    <row r="7" ht="20.25" spans="1:7">
      <c r="A7" s="6">
        <v>4</v>
      </c>
      <c r="B7" s="6" t="s">
        <v>48</v>
      </c>
      <c r="C7" s="7"/>
      <c r="D7" s="6" t="s">
        <v>44</v>
      </c>
      <c r="E7" s="8">
        <v>89</v>
      </c>
      <c r="F7" s="8">
        <f t="shared" si="0"/>
        <v>88.01922</v>
      </c>
      <c r="G7" s="10" t="s">
        <v>13</v>
      </c>
    </row>
    <row r="8" ht="20.25" spans="1:7">
      <c r="A8" s="6">
        <v>5</v>
      </c>
      <c r="B8" s="6" t="s">
        <v>49</v>
      </c>
      <c r="C8" s="7"/>
      <c r="D8" s="6" t="s">
        <v>44</v>
      </c>
      <c r="E8" s="8">
        <v>81</v>
      </c>
      <c r="F8" s="8">
        <f t="shared" si="0"/>
        <v>80.10738</v>
      </c>
      <c r="G8" s="9"/>
    </row>
    <row r="9" ht="20.25" spans="1:7">
      <c r="A9" s="6">
        <v>6</v>
      </c>
      <c r="B9" s="6" t="s">
        <v>50</v>
      </c>
      <c r="C9" s="7"/>
      <c r="D9" s="6" t="s">
        <v>44</v>
      </c>
      <c r="E9" s="8">
        <v>79</v>
      </c>
      <c r="F9" s="8">
        <f t="shared" si="0"/>
        <v>78.12942</v>
      </c>
      <c r="G9" s="9"/>
    </row>
    <row r="10" ht="20.25" spans="1:7">
      <c r="A10" s="6">
        <v>7</v>
      </c>
      <c r="B10" s="6" t="s">
        <v>51</v>
      </c>
      <c r="C10" s="7"/>
      <c r="D10" s="6" t="s">
        <v>44</v>
      </c>
      <c r="E10" s="8">
        <v>84</v>
      </c>
      <c r="F10" s="8">
        <f t="shared" si="0"/>
        <v>83.07432</v>
      </c>
      <c r="G10" s="9"/>
    </row>
    <row r="11" ht="20.25" spans="1:7">
      <c r="A11" s="6">
        <v>8</v>
      </c>
      <c r="B11" s="6" t="s">
        <v>52</v>
      </c>
      <c r="C11" s="7"/>
      <c r="D11" s="6" t="s">
        <v>44</v>
      </c>
      <c r="E11" s="8">
        <v>82</v>
      </c>
      <c r="F11" s="8">
        <f t="shared" si="0"/>
        <v>81.09636</v>
      </c>
      <c r="G11" s="9"/>
    </row>
    <row r="12" ht="20.25" spans="1:7">
      <c r="A12" s="6">
        <v>9</v>
      </c>
      <c r="B12" s="6" t="s">
        <v>53</v>
      </c>
      <c r="C12" s="7"/>
      <c r="D12" s="6" t="s">
        <v>44</v>
      </c>
      <c r="E12" s="8">
        <v>79</v>
      </c>
      <c r="F12" s="8">
        <f t="shared" si="0"/>
        <v>78.12942</v>
      </c>
      <c r="G12" s="9"/>
    </row>
    <row r="13" ht="20.25" spans="1:7">
      <c r="A13" s="6">
        <v>10</v>
      </c>
      <c r="B13" s="6" t="s">
        <v>54</v>
      </c>
      <c r="C13" s="7"/>
      <c r="D13" s="6" t="s">
        <v>44</v>
      </c>
      <c r="E13" s="8">
        <v>80</v>
      </c>
      <c r="F13" s="8">
        <f t="shared" si="0"/>
        <v>79.1184</v>
      </c>
      <c r="G13" s="9"/>
    </row>
    <row r="14" ht="20.25" spans="1:7">
      <c r="A14" s="6">
        <v>11</v>
      </c>
      <c r="B14" s="6" t="s">
        <v>55</v>
      </c>
      <c r="C14" s="7"/>
      <c r="D14" s="6" t="s">
        <v>44</v>
      </c>
      <c r="E14" s="8">
        <v>83</v>
      </c>
      <c r="F14" s="8">
        <f t="shared" si="0"/>
        <v>82.08534</v>
      </c>
      <c r="G14" s="9"/>
    </row>
    <row r="15" ht="20.25" spans="1:7">
      <c r="A15" s="6">
        <v>12</v>
      </c>
      <c r="B15" s="6" t="s">
        <v>56</v>
      </c>
      <c r="C15" s="7"/>
      <c r="D15" s="6" t="s">
        <v>44</v>
      </c>
      <c r="E15" s="8">
        <v>81</v>
      </c>
      <c r="F15" s="8">
        <f t="shared" si="0"/>
        <v>80.10738</v>
      </c>
      <c r="G15" s="9"/>
    </row>
    <row r="16" ht="20.25" spans="1:7">
      <c r="A16" s="6">
        <v>13</v>
      </c>
      <c r="B16" s="6" t="s">
        <v>57</v>
      </c>
      <c r="C16" s="7"/>
      <c r="D16" s="6" t="s">
        <v>58</v>
      </c>
      <c r="E16" s="8">
        <v>90</v>
      </c>
      <c r="F16" s="8">
        <f t="shared" si="0"/>
        <v>89.0082</v>
      </c>
      <c r="G16" s="10" t="s">
        <v>13</v>
      </c>
    </row>
    <row r="17" ht="20.25" spans="1:7">
      <c r="A17" s="6">
        <v>14</v>
      </c>
      <c r="B17" s="6" t="s">
        <v>59</v>
      </c>
      <c r="C17" s="7"/>
      <c r="D17" s="6" t="s">
        <v>58</v>
      </c>
      <c r="E17" s="8">
        <v>80</v>
      </c>
      <c r="F17" s="8">
        <f t="shared" si="0"/>
        <v>79.1184</v>
      </c>
      <c r="G17" s="9"/>
    </row>
    <row r="18" ht="20.25" spans="1:7">
      <c r="A18" s="6">
        <v>15</v>
      </c>
      <c r="B18" s="6" t="s">
        <v>60</v>
      </c>
      <c r="C18" s="7"/>
      <c r="D18" s="6" t="s">
        <v>61</v>
      </c>
      <c r="E18" s="8">
        <v>79</v>
      </c>
      <c r="F18" s="8">
        <f t="shared" si="0"/>
        <v>78.12942</v>
      </c>
      <c r="G18" s="9"/>
    </row>
    <row r="19" ht="20.25" spans="1:7">
      <c r="A19" s="6">
        <v>16</v>
      </c>
      <c r="B19" s="6" t="s">
        <v>62</v>
      </c>
      <c r="C19" s="7"/>
      <c r="D19" s="6" t="s">
        <v>63</v>
      </c>
      <c r="E19" s="8">
        <v>81</v>
      </c>
      <c r="F19" s="8">
        <f t="shared" si="0"/>
        <v>80.10738</v>
      </c>
      <c r="G19" s="9"/>
    </row>
    <row r="20" ht="20.25" spans="1:7">
      <c r="A20" s="6">
        <v>17</v>
      </c>
      <c r="B20" s="6" t="s">
        <v>64</v>
      </c>
      <c r="C20" s="7"/>
      <c r="D20" s="6" t="s">
        <v>63</v>
      </c>
      <c r="E20" s="8">
        <v>82</v>
      </c>
      <c r="F20" s="8">
        <f t="shared" si="0"/>
        <v>81.09636</v>
      </c>
      <c r="G20" s="9"/>
    </row>
    <row r="21" ht="20.25" spans="1:7">
      <c r="A21" s="6">
        <v>18</v>
      </c>
      <c r="B21" s="6" t="s">
        <v>65</v>
      </c>
      <c r="C21" s="7"/>
      <c r="D21" s="6" t="s">
        <v>66</v>
      </c>
      <c r="E21" s="8">
        <v>80</v>
      </c>
      <c r="F21" s="8">
        <f t="shared" si="0"/>
        <v>79.1184</v>
      </c>
      <c r="G21" s="9"/>
    </row>
    <row r="22" ht="20.25" spans="1:7">
      <c r="A22" s="6">
        <v>19</v>
      </c>
      <c r="B22" s="6" t="s">
        <v>67</v>
      </c>
      <c r="C22" s="7"/>
      <c r="D22" s="6" t="s">
        <v>68</v>
      </c>
      <c r="E22" s="8">
        <v>81</v>
      </c>
      <c r="F22" s="8">
        <f t="shared" si="0"/>
        <v>80.10738</v>
      </c>
      <c r="G22" s="9"/>
    </row>
    <row r="23" ht="20.25" spans="1:7">
      <c r="A23" s="6">
        <v>20</v>
      </c>
      <c r="B23" s="6" t="s">
        <v>69</v>
      </c>
      <c r="C23" s="7"/>
      <c r="D23" s="6" t="s">
        <v>70</v>
      </c>
      <c r="E23" s="8">
        <v>80</v>
      </c>
      <c r="F23" s="8">
        <f t="shared" si="0"/>
        <v>79.1184</v>
      </c>
      <c r="G23" s="9"/>
    </row>
    <row r="24" ht="35" customHeight="1" spans="1:7">
      <c r="A24" s="11" t="s">
        <v>41</v>
      </c>
      <c r="B24" s="11"/>
      <c r="C24" s="11"/>
      <c r="D24" s="11"/>
      <c r="E24" s="10">
        <f>AVERAGE(E4:E23)</f>
        <v>82.55</v>
      </c>
      <c r="F24" s="10"/>
      <c r="G24" s="9"/>
    </row>
  </sheetData>
  <mergeCells count="11">
    <mergeCell ref="A1:G1"/>
    <mergeCell ref="A24:D24"/>
    <mergeCell ref="E24:F24"/>
    <mergeCell ref="A2:A3"/>
    <mergeCell ref="B2:B3"/>
    <mergeCell ref="C2:C3"/>
    <mergeCell ref="C4:C23"/>
    <mergeCell ref="D2:D3"/>
    <mergeCell ref="E2:E3"/>
    <mergeCell ref="F2:F3"/>
    <mergeCell ref="G2:G3"/>
  </mergeCells>
  <pageMargins left="0.75" right="0.75" top="1.57430555555556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zoomScale="90" zoomScaleNormal="90" topLeftCell="A10" workbookViewId="0">
      <selection activeCell="A1" sqref="A1:G1"/>
    </sheetView>
  </sheetViews>
  <sheetFormatPr defaultColWidth="9" defaultRowHeight="13.5" outlineLevelCol="6"/>
  <cols>
    <col min="1" max="1" width="7.49166666666667" customWidth="1"/>
    <col min="2" max="2" width="12.7833333333333" customWidth="1"/>
    <col min="3" max="3" width="5.275" customWidth="1"/>
    <col min="4" max="4" width="14.7166666666667" customWidth="1"/>
    <col min="5" max="5" width="14.9916666666667" style="1" customWidth="1"/>
    <col min="6" max="6" width="23.8833333333333" customWidth="1"/>
    <col min="7" max="7" width="9.3" customWidth="1"/>
  </cols>
  <sheetData>
    <row r="1" ht="54" customHeight="1" spans="1:7">
      <c r="A1" s="2" t="s">
        <v>0</v>
      </c>
      <c r="B1" s="3"/>
      <c r="C1" s="3"/>
      <c r="D1" s="3"/>
      <c r="E1" s="3"/>
      <c r="F1" s="3"/>
      <c r="G1" s="3"/>
    </row>
    <row r="2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ht="29" customHeight="1" spans="1:7">
      <c r="A3" s="4"/>
      <c r="B3" s="4"/>
      <c r="C3" s="4"/>
      <c r="D3" s="4"/>
      <c r="E3" s="4"/>
      <c r="F3" s="4"/>
      <c r="G3" s="5"/>
    </row>
    <row r="4" ht="20.25" spans="1:7">
      <c r="A4" s="6">
        <v>1</v>
      </c>
      <c r="B4" s="6" t="s">
        <v>71</v>
      </c>
      <c r="C4" s="7" t="s">
        <v>72</v>
      </c>
      <c r="D4" s="6" t="s">
        <v>73</v>
      </c>
      <c r="E4" s="8">
        <v>80</v>
      </c>
      <c r="F4" s="8">
        <f>E4*1.003458</f>
        <v>80.27664</v>
      </c>
      <c r="G4" s="9"/>
    </row>
    <row r="5" ht="20.25" spans="1:7">
      <c r="A5" s="6">
        <v>2</v>
      </c>
      <c r="B5" s="6" t="s">
        <v>74</v>
      </c>
      <c r="C5" s="7"/>
      <c r="D5" s="6" t="s">
        <v>73</v>
      </c>
      <c r="E5" s="8">
        <v>82</v>
      </c>
      <c r="F5" s="8">
        <f t="shared" ref="F5:F29" si="0">E5*1.003458</f>
        <v>82.283556</v>
      </c>
      <c r="G5" s="9"/>
    </row>
    <row r="6" ht="20.25" spans="1:7">
      <c r="A6" s="6">
        <v>3</v>
      </c>
      <c r="B6" s="6" t="s">
        <v>75</v>
      </c>
      <c r="C6" s="7"/>
      <c r="D6" s="6" t="s">
        <v>73</v>
      </c>
      <c r="E6" s="8">
        <v>81.67</v>
      </c>
      <c r="F6" s="8">
        <f t="shared" si="0"/>
        <v>81.95241486</v>
      </c>
      <c r="G6" s="9"/>
    </row>
    <row r="7" ht="20.25" spans="1:7">
      <c r="A7" s="6">
        <v>4</v>
      </c>
      <c r="B7" s="6" t="s">
        <v>76</v>
      </c>
      <c r="C7" s="7"/>
      <c r="D7" s="6" t="s">
        <v>73</v>
      </c>
      <c r="E7" s="8">
        <v>82.33</v>
      </c>
      <c r="F7" s="8">
        <f t="shared" si="0"/>
        <v>82.61469714</v>
      </c>
      <c r="G7" s="9"/>
    </row>
    <row r="8" ht="20.25" spans="1:7">
      <c r="A8" s="6">
        <v>5</v>
      </c>
      <c r="B8" s="6" t="s">
        <v>77</v>
      </c>
      <c r="C8" s="7"/>
      <c r="D8" s="6" t="s">
        <v>73</v>
      </c>
      <c r="E8" s="8">
        <v>79.67</v>
      </c>
      <c r="F8" s="8">
        <f t="shared" si="0"/>
        <v>79.94549886</v>
      </c>
      <c r="G8" s="9"/>
    </row>
    <row r="9" ht="20.25" spans="1:7">
      <c r="A9" s="6">
        <v>6</v>
      </c>
      <c r="B9" s="6" t="s">
        <v>78</v>
      </c>
      <c r="C9" s="7"/>
      <c r="D9" s="6" t="s">
        <v>73</v>
      </c>
      <c r="E9" s="8">
        <v>78</v>
      </c>
      <c r="F9" s="8">
        <f t="shared" si="0"/>
        <v>78.269724</v>
      </c>
      <c r="G9" s="9"/>
    </row>
    <row r="10" ht="20.25" spans="1:7">
      <c r="A10" s="6">
        <v>7</v>
      </c>
      <c r="B10" s="6" t="s">
        <v>79</v>
      </c>
      <c r="C10" s="7"/>
      <c r="D10" s="6" t="s">
        <v>73</v>
      </c>
      <c r="E10" s="8">
        <v>79.67</v>
      </c>
      <c r="F10" s="8">
        <f t="shared" si="0"/>
        <v>79.94549886</v>
      </c>
      <c r="G10" s="9"/>
    </row>
    <row r="11" ht="20.25" spans="1:7">
      <c r="A11" s="6">
        <v>8</v>
      </c>
      <c r="B11" s="6" t="s">
        <v>80</v>
      </c>
      <c r="C11" s="7"/>
      <c r="D11" s="6" t="s">
        <v>73</v>
      </c>
      <c r="E11" s="8">
        <v>79.67</v>
      </c>
      <c r="F11" s="8">
        <f t="shared" si="0"/>
        <v>79.94549886</v>
      </c>
      <c r="G11" s="9"/>
    </row>
    <row r="12" ht="20.25" spans="1:7">
      <c r="A12" s="6">
        <v>9</v>
      </c>
      <c r="B12" s="6" t="s">
        <v>81</v>
      </c>
      <c r="C12" s="7"/>
      <c r="D12" s="6" t="s">
        <v>73</v>
      </c>
      <c r="E12" s="8">
        <v>76.33</v>
      </c>
      <c r="F12" s="8">
        <f t="shared" si="0"/>
        <v>76.59394914</v>
      </c>
      <c r="G12" s="9"/>
    </row>
    <row r="13" ht="20.25" spans="1:7">
      <c r="A13" s="6">
        <v>10</v>
      </c>
      <c r="B13" s="6" t="s">
        <v>82</v>
      </c>
      <c r="C13" s="7"/>
      <c r="D13" s="6" t="s">
        <v>73</v>
      </c>
      <c r="E13" s="8">
        <v>70.33</v>
      </c>
      <c r="F13" s="8">
        <f t="shared" si="0"/>
        <v>70.57320114</v>
      </c>
      <c r="G13" s="9"/>
    </row>
    <row r="14" ht="20.25" spans="1:7">
      <c r="A14" s="6">
        <v>11</v>
      </c>
      <c r="B14" s="6" t="s">
        <v>83</v>
      </c>
      <c r="C14" s="7"/>
      <c r="D14" s="6" t="s">
        <v>84</v>
      </c>
      <c r="E14" s="8">
        <v>82.67</v>
      </c>
      <c r="F14" s="8">
        <f t="shared" si="0"/>
        <v>82.95587286</v>
      </c>
      <c r="G14" s="9"/>
    </row>
    <row r="15" ht="20.25" spans="1:7">
      <c r="A15" s="6">
        <v>12</v>
      </c>
      <c r="B15" s="6" t="s">
        <v>85</v>
      </c>
      <c r="C15" s="7"/>
      <c r="D15" s="6" t="s">
        <v>84</v>
      </c>
      <c r="E15" s="8">
        <v>82.33</v>
      </c>
      <c r="F15" s="8">
        <f t="shared" si="0"/>
        <v>82.61469714</v>
      </c>
      <c r="G15" s="9"/>
    </row>
    <row r="16" ht="20.25" spans="1:7">
      <c r="A16" s="6">
        <v>13</v>
      </c>
      <c r="B16" s="6" t="s">
        <v>86</v>
      </c>
      <c r="C16" s="7"/>
      <c r="D16" s="6" t="s">
        <v>84</v>
      </c>
      <c r="E16" s="8">
        <v>83</v>
      </c>
      <c r="F16" s="8">
        <f t="shared" si="0"/>
        <v>83.287014</v>
      </c>
      <c r="G16" s="9"/>
    </row>
    <row r="17" ht="20.25" spans="1:7">
      <c r="A17" s="6">
        <v>14</v>
      </c>
      <c r="B17" s="6" t="s">
        <v>87</v>
      </c>
      <c r="C17" s="7"/>
      <c r="D17" s="6" t="s">
        <v>84</v>
      </c>
      <c r="E17" s="8">
        <v>84.67</v>
      </c>
      <c r="F17" s="8">
        <f t="shared" si="0"/>
        <v>84.96278886</v>
      </c>
      <c r="G17" s="10" t="s">
        <v>13</v>
      </c>
    </row>
    <row r="18" ht="20.25" spans="1:7">
      <c r="A18" s="6">
        <v>15</v>
      </c>
      <c r="B18" s="6" t="s">
        <v>88</v>
      </c>
      <c r="C18" s="7"/>
      <c r="D18" s="6" t="s">
        <v>84</v>
      </c>
      <c r="E18" s="8">
        <v>76</v>
      </c>
      <c r="F18" s="8">
        <f t="shared" si="0"/>
        <v>76.262808</v>
      </c>
      <c r="G18" s="9"/>
    </row>
    <row r="19" ht="20.25" spans="1:7">
      <c r="A19" s="6">
        <v>16</v>
      </c>
      <c r="B19" s="6" t="s">
        <v>89</v>
      </c>
      <c r="C19" s="7"/>
      <c r="D19" s="6" t="s">
        <v>84</v>
      </c>
      <c r="E19" s="8">
        <v>86.67</v>
      </c>
      <c r="F19" s="8">
        <f t="shared" si="0"/>
        <v>86.96970486</v>
      </c>
      <c r="G19" s="10" t="s">
        <v>13</v>
      </c>
    </row>
    <row r="20" ht="20.25" spans="1:7">
      <c r="A20" s="6">
        <v>17</v>
      </c>
      <c r="B20" s="6" t="s">
        <v>90</v>
      </c>
      <c r="C20" s="7"/>
      <c r="D20" s="6" t="s">
        <v>91</v>
      </c>
      <c r="E20" s="8">
        <v>82.33</v>
      </c>
      <c r="F20" s="8">
        <f t="shared" si="0"/>
        <v>82.61469714</v>
      </c>
      <c r="G20" s="9"/>
    </row>
    <row r="21" ht="20.25" spans="1:7">
      <c r="A21" s="6">
        <v>18</v>
      </c>
      <c r="B21" s="6" t="s">
        <v>92</v>
      </c>
      <c r="C21" s="7"/>
      <c r="D21" s="6" t="s">
        <v>91</v>
      </c>
      <c r="E21" s="8">
        <v>83.33</v>
      </c>
      <c r="F21" s="8">
        <f t="shared" si="0"/>
        <v>83.61815514</v>
      </c>
      <c r="G21" s="9"/>
    </row>
    <row r="22" ht="20.25" spans="1:7">
      <c r="A22" s="6">
        <v>19</v>
      </c>
      <c r="B22" s="6" t="s">
        <v>93</v>
      </c>
      <c r="C22" s="7"/>
      <c r="D22" s="6" t="s">
        <v>91</v>
      </c>
      <c r="E22" s="8">
        <v>88</v>
      </c>
      <c r="F22" s="8">
        <f t="shared" si="0"/>
        <v>88.304304</v>
      </c>
      <c r="G22" s="10" t="s">
        <v>13</v>
      </c>
    </row>
    <row r="23" ht="20.25" spans="1:7">
      <c r="A23" s="6">
        <v>20</v>
      </c>
      <c r="B23" s="6" t="s">
        <v>94</v>
      </c>
      <c r="C23" s="7"/>
      <c r="D23" s="6" t="s">
        <v>91</v>
      </c>
      <c r="E23" s="8">
        <v>85</v>
      </c>
      <c r="F23" s="8">
        <f t="shared" si="0"/>
        <v>85.29393</v>
      </c>
      <c r="G23" s="10" t="s">
        <v>13</v>
      </c>
    </row>
    <row r="24" ht="20.25" spans="1:7">
      <c r="A24" s="6">
        <v>21</v>
      </c>
      <c r="B24" s="6" t="s">
        <v>95</v>
      </c>
      <c r="C24" s="7"/>
      <c r="D24" s="6" t="s">
        <v>91</v>
      </c>
      <c r="E24" s="8">
        <v>82</v>
      </c>
      <c r="F24" s="8">
        <f t="shared" si="0"/>
        <v>82.283556</v>
      </c>
      <c r="G24" s="9"/>
    </row>
    <row r="25" ht="20.25" spans="1:7">
      <c r="A25" s="6">
        <v>22</v>
      </c>
      <c r="B25" s="6" t="s">
        <v>96</v>
      </c>
      <c r="C25" s="7"/>
      <c r="D25" s="6" t="s">
        <v>91</v>
      </c>
      <c r="E25" s="8">
        <v>83.33</v>
      </c>
      <c r="F25" s="8">
        <f t="shared" si="0"/>
        <v>83.61815514</v>
      </c>
      <c r="G25" s="9"/>
    </row>
    <row r="26" ht="20.25" spans="1:7">
      <c r="A26" s="6">
        <v>23</v>
      </c>
      <c r="B26" s="6" t="s">
        <v>97</v>
      </c>
      <c r="C26" s="7"/>
      <c r="D26" s="6" t="s">
        <v>91</v>
      </c>
      <c r="E26" s="8">
        <v>81</v>
      </c>
      <c r="F26" s="8">
        <f t="shared" si="0"/>
        <v>81.280098</v>
      </c>
      <c r="G26" s="9"/>
    </row>
    <row r="27" ht="20.25" spans="1:7">
      <c r="A27" s="6">
        <v>24</v>
      </c>
      <c r="B27" s="6" t="s">
        <v>98</v>
      </c>
      <c r="C27" s="7"/>
      <c r="D27" s="6" t="s">
        <v>91</v>
      </c>
      <c r="E27" s="8">
        <v>86.67</v>
      </c>
      <c r="F27" s="8">
        <f t="shared" si="0"/>
        <v>86.96970486</v>
      </c>
      <c r="G27" s="10" t="s">
        <v>13</v>
      </c>
    </row>
    <row r="28" ht="20.25" spans="1:7">
      <c r="A28" s="6">
        <v>25</v>
      </c>
      <c r="B28" s="6" t="s">
        <v>99</v>
      </c>
      <c r="C28" s="7"/>
      <c r="D28" s="6" t="s">
        <v>100</v>
      </c>
      <c r="E28" s="8">
        <v>80</v>
      </c>
      <c r="F28" s="8">
        <f t="shared" si="0"/>
        <v>80.27664</v>
      </c>
      <c r="G28" s="9"/>
    </row>
    <row r="29" ht="20.25" spans="1:7">
      <c r="A29" s="6">
        <v>26</v>
      </c>
      <c r="B29" s="6" t="s">
        <v>101</v>
      </c>
      <c r="C29" s="7"/>
      <c r="D29" s="6" t="s">
        <v>102</v>
      </c>
      <c r="E29" s="8">
        <v>78.67</v>
      </c>
      <c r="F29" s="8">
        <f t="shared" si="0"/>
        <v>78.94204086</v>
      </c>
      <c r="G29" s="9"/>
    </row>
    <row r="30" ht="33" customHeight="1" spans="1:7">
      <c r="A30" s="11" t="s">
        <v>41</v>
      </c>
      <c r="B30" s="11"/>
      <c r="C30" s="11"/>
      <c r="D30" s="11"/>
      <c r="E30" s="10">
        <f>AVERAGE(E4:E29)</f>
        <v>81.3592307692308</v>
      </c>
      <c r="F30" s="10"/>
      <c r="G30" s="9"/>
    </row>
  </sheetData>
  <mergeCells count="11">
    <mergeCell ref="A1:G1"/>
    <mergeCell ref="A30:D30"/>
    <mergeCell ref="E30:F30"/>
    <mergeCell ref="A2:A3"/>
    <mergeCell ref="B2:B3"/>
    <mergeCell ref="C2:C3"/>
    <mergeCell ref="C4:C29"/>
    <mergeCell ref="D2:D3"/>
    <mergeCell ref="E2:E3"/>
    <mergeCell ref="F2:F3"/>
    <mergeCell ref="G2:G3"/>
  </mergeCells>
  <pageMargins left="0.590277777777778" right="0.511805555555556" top="0.90486111111111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第一考场</vt:lpstr>
      <vt:lpstr>第二考场</vt:lpstr>
      <vt:lpstr>第三考场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*中東*</cp:lastModifiedBy>
  <dcterms:created xsi:type="dcterms:W3CDTF">2023-07-21T00:00:00Z</dcterms:created>
  <dcterms:modified xsi:type="dcterms:W3CDTF">2023-07-22T10:45:57Z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7068C4B555924C12B84A616268ABEB15_13</vt:lpwstr>
  </property>
  <property fmtid="{D5CDD505-2E9C-101B-9397-08002B2CF9AE}" pid="3" name="KSOProductBuildVer">
    <vt:lpwstr>2052-11.1.0.14309</vt:lpwstr>
  </property>
</Properties>
</file>