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小学总成绩表" sheetId="1" r:id="rId1"/>
  </sheets>
  <definedNames/>
  <calcPr fullCalcOnLoad="1"/>
</workbook>
</file>

<file path=xl/sharedStrings.xml><?xml version="1.0" encoding="utf-8"?>
<sst xmlns="http://schemas.openxmlformats.org/spreadsheetml/2006/main" count="169" uniqueCount="60">
  <si>
    <t>肥乡区2018年公开招聘非在编教师初中总成绩册</t>
  </si>
  <si>
    <t>学科：初中语文</t>
  </si>
  <si>
    <t>招聘计划4人</t>
  </si>
  <si>
    <t>准考证号</t>
  </si>
  <si>
    <t>姓名</t>
  </si>
  <si>
    <t>笔试</t>
  </si>
  <si>
    <t>面试</t>
  </si>
  <si>
    <t>折算总成绩</t>
  </si>
  <si>
    <t>名次</t>
  </si>
  <si>
    <t>笔试成绩</t>
  </si>
  <si>
    <t>折算成绩</t>
  </si>
  <si>
    <t>面试成绩</t>
  </si>
  <si>
    <t>郝康康</t>
  </si>
  <si>
    <t>董利静</t>
  </si>
  <si>
    <t>张贝贝</t>
  </si>
  <si>
    <t>常官升</t>
  </si>
  <si>
    <t>王会芳</t>
  </si>
  <si>
    <t>梁璐璐</t>
  </si>
  <si>
    <t>学科：初中数学</t>
  </si>
  <si>
    <t>招聘计划3人</t>
  </si>
  <si>
    <t>张炳炀</t>
  </si>
  <si>
    <t>李亚丽</t>
  </si>
  <si>
    <t>王凌峰</t>
  </si>
  <si>
    <t>张菲菲</t>
  </si>
  <si>
    <t>高瑞康</t>
  </si>
  <si>
    <t>学科：初中英语</t>
  </si>
  <si>
    <t>史昭娅</t>
  </si>
  <si>
    <t>郑雅丽</t>
  </si>
  <si>
    <t>路晓天</t>
  </si>
  <si>
    <t>路亿多</t>
  </si>
  <si>
    <t>韩亚晓</t>
  </si>
  <si>
    <t>苗宁宁</t>
  </si>
  <si>
    <t>杨  伟</t>
  </si>
  <si>
    <t>未立静</t>
  </si>
  <si>
    <t>学科：初中政治</t>
  </si>
  <si>
    <t>招聘计划1人</t>
  </si>
  <si>
    <t>李艳楠</t>
  </si>
  <si>
    <t>董占辉</t>
  </si>
  <si>
    <t>学科：初中历史</t>
  </si>
  <si>
    <t>刘丹丹</t>
  </si>
  <si>
    <t>田章龙</t>
  </si>
  <si>
    <t>学科：初中地理</t>
  </si>
  <si>
    <t>吕少朋</t>
  </si>
  <si>
    <t>张书平</t>
  </si>
  <si>
    <t>学科：初中物理</t>
  </si>
  <si>
    <t>石彩燕</t>
  </si>
  <si>
    <t>户国丰</t>
  </si>
  <si>
    <t>学科：初中化学</t>
  </si>
  <si>
    <t>乔丽涛</t>
  </si>
  <si>
    <t>张亚楠</t>
  </si>
  <si>
    <t>学科：初中音乐</t>
  </si>
  <si>
    <t>王凤辉</t>
  </si>
  <si>
    <t>房  慧</t>
  </si>
  <si>
    <t>学科：初中体育</t>
  </si>
  <si>
    <t>张晓娟</t>
  </si>
  <si>
    <t>穆金盛</t>
  </si>
  <si>
    <t>学科：初中美术</t>
  </si>
  <si>
    <t>刘欢欢</t>
  </si>
  <si>
    <t>郝丹丹</t>
  </si>
  <si>
    <r>
      <t>面试成绩</t>
    </r>
    <r>
      <rPr>
        <sz val="12"/>
        <rFont val="Arial"/>
        <family val="2"/>
      </rPr>
      <t>0</t>
    </r>
    <r>
      <rPr>
        <sz val="12"/>
        <rFont val="宋体"/>
        <family val="0"/>
      </rPr>
      <t>分均为缺考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</si>
</sst>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4"/>
      <name val="仿宋"/>
      <family val="3"/>
    </font>
    <font>
      <sz val="12"/>
      <name val="宋体"/>
      <family val="0"/>
    </font>
    <font>
      <sz val="12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7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26" applyFont="1" applyBorder="1" applyAlignment="1">
      <alignment horizontal="center" vertical="center" wrapText="1"/>
      <protection/>
    </xf>
    <xf numFmtId="0" fontId="3" fillId="0" borderId="9" xfId="26" applyFont="1" applyBorder="1" applyAlignment="1">
      <alignment horizontal="center" vertical="center" wrapText="1"/>
      <protection/>
    </xf>
    <xf numFmtId="0" fontId="3" fillId="0" borderId="9" xfId="26" applyFont="1" applyBorder="1" applyAlignment="1">
      <alignment horizontal="center" vertical="center" wrapText="1"/>
      <protection/>
    </xf>
    <xf numFmtId="0" fontId="4" fillId="0" borderId="10" xfId="26" applyFont="1" applyBorder="1" applyAlignment="1">
      <alignment horizontal="center" vertical="center" wrapText="1"/>
      <protection/>
    </xf>
    <xf numFmtId="0" fontId="4" fillId="0" borderId="11" xfId="26" applyFont="1" applyBorder="1" applyAlignment="1">
      <alignment horizontal="center" vertical="center" wrapText="1"/>
      <protection/>
    </xf>
    <xf numFmtId="0" fontId="4" fillId="0" borderId="12" xfId="26" applyFont="1" applyBorder="1" applyAlignment="1">
      <alignment horizontal="center" vertical="center" wrapText="1"/>
      <protection/>
    </xf>
    <xf numFmtId="0" fontId="4" fillId="0" borderId="13" xfId="26" applyFont="1" applyBorder="1" applyAlignment="1">
      <alignment horizontal="center" vertical="center" wrapText="1"/>
      <protection/>
    </xf>
    <xf numFmtId="0" fontId="4" fillId="0" borderId="14" xfId="26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26" applyFont="1" applyBorder="1" applyAlignment="1">
      <alignment horizontal="center" vertical="center" wrapText="1"/>
      <protection/>
    </xf>
    <xf numFmtId="0" fontId="3" fillId="0" borderId="11" xfId="26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4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67">
      <selection activeCell="M72" sqref="M72"/>
    </sheetView>
  </sheetViews>
  <sheetFormatPr defaultColWidth="9.140625" defaultRowHeight="20.25" customHeight="1"/>
  <cols>
    <col min="1" max="1" width="18.140625" style="1" customWidth="1"/>
    <col min="2" max="2" width="11.57421875" style="1" customWidth="1"/>
    <col min="3" max="3" width="9.421875" style="1" customWidth="1"/>
    <col min="4" max="4" width="8.57421875" style="1" customWidth="1"/>
    <col min="5" max="5" width="8.140625" style="1" customWidth="1"/>
    <col min="6" max="6" width="9.28125" style="1" customWidth="1"/>
    <col min="7" max="7" width="11.00390625" style="1" customWidth="1"/>
    <col min="8" max="8" width="7.140625" style="1" customWidth="1"/>
    <col min="9" max="16384" width="9.140625" style="1" customWidth="1"/>
  </cols>
  <sheetData>
    <row r="1" spans="1:8" ht="40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0.25" customHeight="1">
      <c r="A2" s="3" t="s">
        <v>1</v>
      </c>
      <c r="B2" s="3"/>
      <c r="C2" s="3"/>
      <c r="D2" s="3"/>
      <c r="E2" s="4" t="s">
        <v>2</v>
      </c>
      <c r="F2" s="4"/>
      <c r="G2" s="4"/>
      <c r="H2" s="4"/>
    </row>
    <row r="3" spans="1:9" ht="21" customHeight="1">
      <c r="A3" s="5" t="s">
        <v>3</v>
      </c>
      <c r="B3" s="5" t="s">
        <v>4</v>
      </c>
      <c r="C3" s="6" t="s">
        <v>5</v>
      </c>
      <c r="D3" s="7"/>
      <c r="E3" s="6" t="s">
        <v>6</v>
      </c>
      <c r="F3" s="7"/>
      <c r="G3" s="5" t="s">
        <v>7</v>
      </c>
      <c r="H3" s="5" t="s">
        <v>8</v>
      </c>
      <c r="I3" s="16"/>
    </row>
    <row r="4" spans="1:9" ht="42.75" customHeight="1">
      <c r="A4" s="8"/>
      <c r="B4" s="8"/>
      <c r="C4" s="9" t="s">
        <v>9</v>
      </c>
      <c r="D4" s="9" t="s">
        <v>10</v>
      </c>
      <c r="E4" s="9" t="s">
        <v>11</v>
      </c>
      <c r="F4" s="9" t="s">
        <v>10</v>
      </c>
      <c r="G4" s="8"/>
      <c r="H4" s="8"/>
      <c r="I4" s="16"/>
    </row>
    <row r="5" spans="1:9" ht="22.5" customHeight="1">
      <c r="A5" s="10">
        <v>1820100109</v>
      </c>
      <c r="B5" s="10" t="s">
        <v>12</v>
      </c>
      <c r="C5" s="10">
        <v>67</v>
      </c>
      <c r="D5" s="11">
        <f>C5*0.6</f>
        <v>40.199999999999996</v>
      </c>
      <c r="E5" s="11">
        <v>94.2</v>
      </c>
      <c r="F5" s="11">
        <f>E5*0.4</f>
        <v>37.68</v>
      </c>
      <c r="G5" s="11">
        <f>F5+D5</f>
        <v>77.88</v>
      </c>
      <c r="H5" s="11">
        <v>1</v>
      </c>
      <c r="I5" s="16"/>
    </row>
    <row r="6" spans="1:9" ht="22.5" customHeight="1">
      <c r="A6" s="10">
        <v>1820100107</v>
      </c>
      <c r="B6" s="10" t="s">
        <v>13</v>
      </c>
      <c r="C6" s="10">
        <v>68</v>
      </c>
      <c r="D6" s="11">
        <f>C6*0.6</f>
        <v>40.8</v>
      </c>
      <c r="E6" s="11">
        <v>92.5</v>
      </c>
      <c r="F6" s="11">
        <f>E6*0.4</f>
        <v>37</v>
      </c>
      <c r="G6" s="11">
        <f>F6+D6</f>
        <v>77.8</v>
      </c>
      <c r="H6" s="11">
        <v>2</v>
      </c>
      <c r="I6" s="16"/>
    </row>
    <row r="7" spans="1:9" ht="22.5" customHeight="1">
      <c r="A7" s="10">
        <v>1820100120</v>
      </c>
      <c r="B7" s="10" t="s">
        <v>14</v>
      </c>
      <c r="C7" s="10">
        <v>66</v>
      </c>
      <c r="D7" s="11">
        <f aca="true" t="shared" si="0" ref="D5:D10">C7*0.6</f>
        <v>39.6</v>
      </c>
      <c r="E7" s="11">
        <v>94.2</v>
      </c>
      <c r="F7" s="11">
        <f aca="true" t="shared" si="1" ref="F5:F10">E7*0.4</f>
        <v>37.68</v>
      </c>
      <c r="G7" s="11">
        <f aca="true" t="shared" si="2" ref="G5:G10">F7+D7</f>
        <v>77.28</v>
      </c>
      <c r="H7" s="11">
        <v>3</v>
      </c>
      <c r="I7" s="16"/>
    </row>
    <row r="8" spans="1:9" ht="22.5" customHeight="1">
      <c r="A8" s="10">
        <v>1820100113</v>
      </c>
      <c r="B8" s="10" t="s">
        <v>15</v>
      </c>
      <c r="C8" s="10">
        <v>63</v>
      </c>
      <c r="D8" s="11">
        <f t="shared" si="0"/>
        <v>37.8</v>
      </c>
      <c r="E8" s="11">
        <v>90.3</v>
      </c>
      <c r="F8" s="11">
        <f t="shared" si="1"/>
        <v>36.12</v>
      </c>
      <c r="G8" s="11">
        <f t="shared" si="2"/>
        <v>73.91999999999999</v>
      </c>
      <c r="H8" s="11">
        <v>4</v>
      </c>
      <c r="I8" s="16"/>
    </row>
    <row r="9" spans="1:9" ht="22.5" customHeight="1">
      <c r="A9" s="10">
        <v>1820100112</v>
      </c>
      <c r="B9" s="10" t="s">
        <v>16</v>
      </c>
      <c r="C9" s="10">
        <v>62</v>
      </c>
      <c r="D9" s="11">
        <f t="shared" si="0"/>
        <v>37.199999999999996</v>
      </c>
      <c r="E9" s="11">
        <v>90.5</v>
      </c>
      <c r="F9" s="11">
        <f t="shared" si="1"/>
        <v>36.2</v>
      </c>
      <c r="G9" s="11">
        <f t="shared" si="2"/>
        <v>73.4</v>
      </c>
      <c r="H9" s="11">
        <v>5</v>
      </c>
      <c r="I9" s="16"/>
    </row>
    <row r="10" spans="1:9" ht="22.5" customHeight="1">
      <c r="A10" s="10">
        <v>1820100102</v>
      </c>
      <c r="B10" s="10" t="s">
        <v>17</v>
      </c>
      <c r="C10" s="10">
        <v>60</v>
      </c>
      <c r="D10" s="11">
        <f t="shared" si="0"/>
        <v>36</v>
      </c>
      <c r="E10" s="11">
        <v>90.2</v>
      </c>
      <c r="F10" s="11">
        <f t="shared" si="1"/>
        <v>36.080000000000005</v>
      </c>
      <c r="G10" s="11">
        <f t="shared" si="2"/>
        <v>72.08000000000001</v>
      </c>
      <c r="H10" s="11">
        <v>6</v>
      </c>
      <c r="I10" s="16"/>
    </row>
    <row r="11" spans="1:9" ht="30" customHeight="1">
      <c r="A11" s="12" t="s">
        <v>18</v>
      </c>
      <c r="B11" s="13"/>
      <c r="C11" s="13" t="s">
        <v>19</v>
      </c>
      <c r="D11" s="13"/>
      <c r="E11" s="13"/>
      <c r="F11" s="13"/>
      <c r="G11" s="13"/>
      <c r="H11" s="13"/>
      <c r="I11" s="16"/>
    </row>
    <row r="12" spans="1:9" ht="22.5" customHeight="1">
      <c r="A12" s="5" t="s">
        <v>3</v>
      </c>
      <c r="B12" s="5" t="s">
        <v>4</v>
      </c>
      <c r="C12" s="6" t="s">
        <v>5</v>
      </c>
      <c r="D12" s="7"/>
      <c r="E12" s="6" t="s">
        <v>6</v>
      </c>
      <c r="F12" s="7"/>
      <c r="G12" s="5" t="s">
        <v>7</v>
      </c>
      <c r="H12" s="5" t="s">
        <v>8</v>
      </c>
      <c r="I12" s="16"/>
    </row>
    <row r="13" spans="1:9" ht="39" customHeight="1">
      <c r="A13" s="8"/>
      <c r="B13" s="8"/>
      <c r="C13" s="9" t="s">
        <v>9</v>
      </c>
      <c r="D13" s="9" t="s">
        <v>10</v>
      </c>
      <c r="E13" s="9" t="s">
        <v>11</v>
      </c>
      <c r="F13" s="9" t="s">
        <v>10</v>
      </c>
      <c r="G13" s="8"/>
      <c r="H13" s="8"/>
      <c r="I13" s="16"/>
    </row>
    <row r="14" spans="1:9" ht="21.75" customHeight="1">
      <c r="A14" s="11">
        <v>1820200120</v>
      </c>
      <c r="B14" s="11" t="s">
        <v>20</v>
      </c>
      <c r="C14" s="11">
        <v>74</v>
      </c>
      <c r="D14" s="11">
        <f>C14*0.6</f>
        <v>44.4</v>
      </c>
      <c r="E14" s="11">
        <v>89.6</v>
      </c>
      <c r="F14" s="11">
        <f>E14*0.4</f>
        <v>35.839999999999996</v>
      </c>
      <c r="G14" s="11">
        <f>F14+D14</f>
        <v>80.24</v>
      </c>
      <c r="H14" s="11">
        <v>1</v>
      </c>
      <c r="I14" s="16"/>
    </row>
    <row r="15" spans="1:9" ht="21.75" customHeight="1">
      <c r="A15" s="11">
        <v>1820200110</v>
      </c>
      <c r="B15" s="11" t="s">
        <v>21</v>
      </c>
      <c r="C15" s="11">
        <v>80</v>
      </c>
      <c r="D15" s="11">
        <f>C15*0.6</f>
        <v>48</v>
      </c>
      <c r="E15" s="11">
        <v>79.8</v>
      </c>
      <c r="F15" s="11">
        <f>E15*0.4</f>
        <v>31.92</v>
      </c>
      <c r="G15" s="11">
        <f>F15+D15</f>
        <v>79.92</v>
      </c>
      <c r="H15" s="11">
        <v>2</v>
      </c>
      <c r="I15" s="16"/>
    </row>
    <row r="16" spans="1:9" ht="21.75" customHeight="1">
      <c r="A16" s="11">
        <v>1820200106</v>
      </c>
      <c r="B16" s="11" t="s">
        <v>22</v>
      </c>
      <c r="C16" s="11">
        <v>69</v>
      </c>
      <c r="D16" s="11">
        <f>C16*0.6</f>
        <v>41.4</v>
      </c>
      <c r="E16" s="11">
        <v>90.42</v>
      </c>
      <c r="F16" s="11">
        <f>E16*0.4</f>
        <v>36.168</v>
      </c>
      <c r="G16" s="11">
        <f>F16+D16</f>
        <v>77.568</v>
      </c>
      <c r="H16" s="11">
        <v>3</v>
      </c>
      <c r="I16" s="16"/>
    </row>
    <row r="17" spans="1:9" ht="21.75" customHeight="1">
      <c r="A17" s="11">
        <v>1820200118</v>
      </c>
      <c r="B17" s="11" t="s">
        <v>23</v>
      </c>
      <c r="C17" s="11">
        <v>69</v>
      </c>
      <c r="D17" s="11">
        <f>C17*0.6</f>
        <v>41.4</v>
      </c>
      <c r="E17" s="11">
        <v>83.8</v>
      </c>
      <c r="F17" s="11">
        <f>E17*0.4</f>
        <v>33.52</v>
      </c>
      <c r="G17" s="11">
        <f>F17+D17</f>
        <v>74.92</v>
      </c>
      <c r="H17" s="11">
        <v>4</v>
      </c>
      <c r="I17" s="16"/>
    </row>
    <row r="18" spans="1:9" ht="21.75" customHeight="1">
      <c r="A18" s="11">
        <v>1820200103</v>
      </c>
      <c r="B18" s="11" t="s">
        <v>24</v>
      </c>
      <c r="C18" s="11">
        <v>69</v>
      </c>
      <c r="D18" s="11">
        <f>C18*0.6</f>
        <v>41.4</v>
      </c>
      <c r="E18" s="11">
        <v>81.6</v>
      </c>
      <c r="F18" s="11">
        <f>E18*0.4</f>
        <v>32.64</v>
      </c>
      <c r="G18" s="11">
        <f>F18+D18</f>
        <v>74.03999999999999</v>
      </c>
      <c r="H18" s="11">
        <v>5</v>
      </c>
      <c r="I18" s="16"/>
    </row>
    <row r="19" spans="1:9" ht="20.25" customHeight="1">
      <c r="A19" s="12" t="s">
        <v>25</v>
      </c>
      <c r="B19" s="13"/>
      <c r="C19" s="13" t="s">
        <v>19</v>
      </c>
      <c r="D19" s="13"/>
      <c r="E19" s="13"/>
      <c r="F19" s="13"/>
      <c r="G19" s="13"/>
      <c r="H19" s="13"/>
      <c r="I19" s="16"/>
    </row>
    <row r="20" spans="1:9" ht="18" customHeight="1">
      <c r="A20" s="5" t="s">
        <v>3</v>
      </c>
      <c r="B20" s="5" t="s">
        <v>4</v>
      </c>
      <c r="C20" s="6" t="s">
        <v>5</v>
      </c>
      <c r="D20" s="7"/>
      <c r="E20" s="6" t="s">
        <v>6</v>
      </c>
      <c r="F20" s="7"/>
      <c r="G20" s="5" t="s">
        <v>7</v>
      </c>
      <c r="H20" s="5" t="s">
        <v>8</v>
      </c>
      <c r="I20" s="16"/>
    </row>
    <row r="21" spans="1:9" ht="36.75" customHeight="1">
      <c r="A21" s="8"/>
      <c r="B21" s="8"/>
      <c r="C21" s="9" t="s">
        <v>9</v>
      </c>
      <c r="D21" s="9" t="s">
        <v>10</v>
      </c>
      <c r="E21" s="9" t="s">
        <v>11</v>
      </c>
      <c r="F21" s="9" t="s">
        <v>10</v>
      </c>
      <c r="G21" s="8"/>
      <c r="H21" s="8"/>
      <c r="I21" s="16"/>
    </row>
    <row r="22" spans="1:8" ht="21.75" customHeight="1">
      <c r="A22" s="11">
        <v>1820300119</v>
      </c>
      <c r="B22" s="11" t="s">
        <v>26</v>
      </c>
      <c r="C22" s="11">
        <v>81</v>
      </c>
      <c r="D22" s="11">
        <f aca="true" t="shared" si="3" ref="D22:D29">C22*0.6</f>
        <v>48.6</v>
      </c>
      <c r="E22" s="11">
        <v>92</v>
      </c>
      <c r="F22" s="11">
        <f aca="true" t="shared" si="4" ref="F22:F29">E22*0.4</f>
        <v>36.800000000000004</v>
      </c>
      <c r="G22" s="11">
        <f aca="true" t="shared" si="5" ref="G22:G29">F22+D22</f>
        <v>85.4</v>
      </c>
      <c r="H22" s="11">
        <v>1</v>
      </c>
    </row>
    <row r="23" spans="1:8" ht="21.75" customHeight="1">
      <c r="A23" s="11">
        <v>1820300108</v>
      </c>
      <c r="B23" s="11" t="s">
        <v>27</v>
      </c>
      <c r="C23" s="11">
        <v>79</v>
      </c>
      <c r="D23" s="11">
        <f t="shared" si="3"/>
        <v>47.4</v>
      </c>
      <c r="E23" s="11">
        <v>92.4</v>
      </c>
      <c r="F23" s="11">
        <f t="shared" si="4"/>
        <v>36.96</v>
      </c>
      <c r="G23" s="11">
        <f t="shared" si="5"/>
        <v>84.36</v>
      </c>
      <c r="H23" s="11">
        <v>2</v>
      </c>
    </row>
    <row r="24" spans="1:8" ht="21.75" customHeight="1">
      <c r="A24" s="11">
        <v>1820300105</v>
      </c>
      <c r="B24" s="11" t="s">
        <v>28</v>
      </c>
      <c r="C24" s="11">
        <v>77</v>
      </c>
      <c r="D24" s="11">
        <f t="shared" si="3"/>
        <v>46.199999999999996</v>
      </c>
      <c r="E24" s="11">
        <v>94</v>
      </c>
      <c r="F24" s="11">
        <f t="shared" si="4"/>
        <v>37.6</v>
      </c>
      <c r="G24" s="11">
        <f t="shared" si="5"/>
        <v>83.8</v>
      </c>
      <c r="H24" s="11">
        <v>3</v>
      </c>
    </row>
    <row r="25" spans="1:8" ht="21.75" customHeight="1">
      <c r="A25" s="11">
        <v>1820300118</v>
      </c>
      <c r="B25" s="11" t="s">
        <v>29</v>
      </c>
      <c r="C25" s="11">
        <v>77</v>
      </c>
      <c r="D25" s="11">
        <f t="shared" si="3"/>
        <v>46.199999999999996</v>
      </c>
      <c r="E25" s="11">
        <v>91.2</v>
      </c>
      <c r="F25" s="11">
        <f t="shared" si="4"/>
        <v>36.480000000000004</v>
      </c>
      <c r="G25" s="11">
        <f t="shared" si="5"/>
        <v>82.68</v>
      </c>
      <c r="H25" s="11">
        <v>4</v>
      </c>
    </row>
    <row r="26" spans="1:8" ht="21.75" customHeight="1">
      <c r="A26" s="11">
        <v>1820300109</v>
      </c>
      <c r="B26" s="11" t="s">
        <v>30</v>
      </c>
      <c r="C26" s="11">
        <v>77</v>
      </c>
      <c r="D26" s="11">
        <f t="shared" si="3"/>
        <v>46.199999999999996</v>
      </c>
      <c r="E26" s="11">
        <v>90.4</v>
      </c>
      <c r="F26" s="11">
        <f t="shared" si="4"/>
        <v>36.160000000000004</v>
      </c>
      <c r="G26" s="11">
        <f t="shared" si="5"/>
        <v>82.36</v>
      </c>
      <c r="H26" s="11">
        <v>5</v>
      </c>
    </row>
    <row r="27" spans="1:8" ht="21.75" customHeight="1">
      <c r="A27" s="11">
        <v>1820300120</v>
      </c>
      <c r="B27" s="11" t="s">
        <v>31</v>
      </c>
      <c r="C27" s="11">
        <v>81</v>
      </c>
      <c r="D27" s="11">
        <f t="shared" si="3"/>
        <v>48.6</v>
      </c>
      <c r="E27" s="11">
        <v>0</v>
      </c>
      <c r="F27" s="11">
        <f t="shared" si="4"/>
        <v>0</v>
      </c>
      <c r="G27" s="11">
        <f t="shared" si="5"/>
        <v>48.6</v>
      </c>
      <c r="H27" s="11">
        <v>6</v>
      </c>
    </row>
    <row r="28" spans="1:8" ht="21.75" customHeight="1">
      <c r="A28" s="11">
        <v>1820300101</v>
      </c>
      <c r="B28" s="11" t="s">
        <v>32</v>
      </c>
      <c r="C28" s="11">
        <v>79</v>
      </c>
      <c r="D28" s="11">
        <f t="shared" si="3"/>
        <v>47.4</v>
      </c>
      <c r="E28" s="11">
        <v>0</v>
      </c>
      <c r="F28" s="11">
        <f t="shared" si="4"/>
        <v>0</v>
      </c>
      <c r="G28" s="11">
        <f t="shared" si="5"/>
        <v>47.4</v>
      </c>
      <c r="H28" s="11">
        <v>7</v>
      </c>
    </row>
    <row r="29" spans="1:8" ht="21.75" customHeight="1">
      <c r="A29" s="11">
        <v>1820300104</v>
      </c>
      <c r="B29" s="11" t="s">
        <v>33</v>
      </c>
      <c r="C29" s="11">
        <v>77</v>
      </c>
      <c r="D29" s="11">
        <f t="shared" si="3"/>
        <v>46.199999999999996</v>
      </c>
      <c r="E29" s="11">
        <v>0</v>
      </c>
      <c r="F29" s="11">
        <f t="shared" si="4"/>
        <v>0</v>
      </c>
      <c r="G29" s="11">
        <f t="shared" si="5"/>
        <v>46.199999999999996</v>
      </c>
      <c r="H29" s="11">
        <v>8</v>
      </c>
    </row>
    <row r="30" spans="1:8" ht="20.25" customHeight="1">
      <c r="A30" s="12" t="s">
        <v>34</v>
      </c>
      <c r="B30" s="13"/>
      <c r="C30" s="13" t="s">
        <v>35</v>
      </c>
      <c r="D30" s="13"/>
      <c r="E30" s="13"/>
      <c r="F30" s="13"/>
      <c r="G30" s="13"/>
      <c r="H30" s="13"/>
    </row>
    <row r="31" spans="1:8" ht="20.25" customHeight="1">
      <c r="A31" s="5" t="s">
        <v>3</v>
      </c>
      <c r="B31" s="5" t="s">
        <v>4</v>
      </c>
      <c r="C31" s="6" t="s">
        <v>9</v>
      </c>
      <c r="D31" s="7"/>
      <c r="E31" s="6" t="s">
        <v>11</v>
      </c>
      <c r="F31" s="7"/>
      <c r="G31" s="5" t="s">
        <v>7</v>
      </c>
      <c r="H31" s="5" t="s">
        <v>8</v>
      </c>
    </row>
    <row r="32" spans="1:8" ht="42.75" customHeight="1">
      <c r="A32" s="8"/>
      <c r="B32" s="8"/>
      <c r="C32" s="9" t="s">
        <v>9</v>
      </c>
      <c r="D32" s="9" t="s">
        <v>10</v>
      </c>
      <c r="E32" s="9" t="s">
        <v>11</v>
      </c>
      <c r="F32" s="9" t="s">
        <v>10</v>
      </c>
      <c r="G32" s="8"/>
      <c r="H32" s="8"/>
    </row>
    <row r="33" spans="1:8" ht="24.75" customHeight="1">
      <c r="A33" s="11">
        <v>1820400103</v>
      </c>
      <c r="B33" s="11" t="s">
        <v>36</v>
      </c>
      <c r="C33" s="11">
        <v>72</v>
      </c>
      <c r="D33" s="11">
        <f>C33*0.6</f>
        <v>43.199999999999996</v>
      </c>
      <c r="E33" s="11">
        <v>93.8</v>
      </c>
      <c r="F33" s="11">
        <f>E33*0.4</f>
        <v>37.52</v>
      </c>
      <c r="G33" s="11">
        <f>F33+D33</f>
        <v>80.72</v>
      </c>
      <c r="H33" s="11">
        <v>1</v>
      </c>
    </row>
    <row r="34" spans="1:8" ht="24.75" customHeight="1">
      <c r="A34" s="11">
        <v>1820400101</v>
      </c>
      <c r="B34" s="11" t="s">
        <v>37</v>
      </c>
      <c r="C34" s="11">
        <v>70</v>
      </c>
      <c r="D34" s="11">
        <f>C34*0.6</f>
        <v>42</v>
      </c>
      <c r="E34" s="11">
        <v>91.6</v>
      </c>
      <c r="F34" s="11">
        <f>E34*0.4</f>
        <v>36.64</v>
      </c>
      <c r="G34" s="11">
        <f>F34+D34</f>
        <v>78.64</v>
      </c>
      <c r="H34" s="11">
        <v>2</v>
      </c>
    </row>
    <row r="35" spans="1:8" ht="27" customHeight="1">
      <c r="A35" s="12" t="s">
        <v>38</v>
      </c>
      <c r="B35" s="13"/>
      <c r="C35" s="13" t="s">
        <v>35</v>
      </c>
      <c r="D35" s="13"/>
      <c r="E35" s="13"/>
      <c r="F35" s="13"/>
      <c r="G35" s="13"/>
      <c r="H35" s="13"/>
    </row>
    <row r="36" spans="1:8" ht="20.25" customHeight="1">
      <c r="A36" s="5" t="s">
        <v>3</v>
      </c>
      <c r="B36" s="5" t="s">
        <v>4</v>
      </c>
      <c r="C36" s="6" t="s">
        <v>9</v>
      </c>
      <c r="D36" s="7"/>
      <c r="E36" s="6" t="s">
        <v>11</v>
      </c>
      <c r="F36" s="7"/>
      <c r="G36" s="5" t="s">
        <v>7</v>
      </c>
      <c r="H36" s="5" t="s">
        <v>8</v>
      </c>
    </row>
    <row r="37" spans="1:8" ht="42.75" customHeight="1">
      <c r="A37" s="8"/>
      <c r="B37" s="8"/>
      <c r="C37" s="9" t="s">
        <v>9</v>
      </c>
      <c r="D37" s="9" t="s">
        <v>10</v>
      </c>
      <c r="E37" s="9" t="s">
        <v>11</v>
      </c>
      <c r="F37" s="9" t="s">
        <v>10</v>
      </c>
      <c r="G37" s="8"/>
      <c r="H37" s="8"/>
    </row>
    <row r="38" spans="1:8" ht="21.75" customHeight="1">
      <c r="A38" s="11">
        <v>1820500106</v>
      </c>
      <c r="B38" s="11" t="s">
        <v>39</v>
      </c>
      <c r="C38" s="11">
        <v>75</v>
      </c>
      <c r="D38" s="11">
        <f>C38*0.6</f>
        <v>45</v>
      </c>
      <c r="E38" s="11">
        <v>84.9</v>
      </c>
      <c r="F38" s="11">
        <f>E38*0.4</f>
        <v>33.96</v>
      </c>
      <c r="G38" s="11">
        <f>F38+D38</f>
        <v>78.96000000000001</v>
      </c>
      <c r="H38" s="11">
        <v>1</v>
      </c>
    </row>
    <row r="39" spans="1:8" ht="21.75" customHeight="1">
      <c r="A39" s="11">
        <v>1820500102</v>
      </c>
      <c r="B39" s="11" t="s">
        <v>40</v>
      </c>
      <c r="C39" s="11">
        <v>68</v>
      </c>
      <c r="D39" s="11">
        <f>C39*0.6</f>
        <v>40.8</v>
      </c>
      <c r="E39" s="11">
        <v>90</v>
      </c>
      <c r="F39" s="11">
        <f>E39*0.4</f>
        <v>36</v>
      </c>
      <c r="G39" s="11">
        <f>F39+D39</f>
        <v>76.8</v>
      </c>
      <c r="H39" s="11">
        <v>2</v>
      </c>
    </row>
    <row r="40" spans="1:8" ht="27" customHeight="1">
      <c r="A40" s="14" t="s">
        <v>41</v>
      </c>
      <c r="B40" s="14"/>
      <c r="C40" s="14"/>
      <c r="D40" s="14" t="s">
        <v>35</v>
      </c>
      <c r="E40" s="14"/>
      <c r="F40" s="14"/>
      <c r="G40" s="14"/>
      <c r="H40" s="14"/>
    </row>
    <row r="41" spans="1:8" ht="20.25" customHeight="1">
      <c r="A41" s="5" t="s">
        <v>3</v>
      </c>
      <c r="B41" s="5" t="s">
        <v>4</v>
      </c>
      <c r="C41" s="6" t="s">
        <v>9</v>
      </c>
      <c r="D41" s="7"/>
      <c r="E41" s="6" t="s">
        <v>11</v>
      </c>
      <c r="F41" s="7"/>
      <c r="G41" s="5" t="s">
        <v>7</v>
      </c>
      <c r="H41" s="5" t="s">
        <v>8</v>
      </c>
    </row>
    <row r="42" spans="1:8" ht="45" customHeight="1">
      <c r="A42" s="8"/>
      <c r="B42" s="8"/>
      <c r="C42" s="9" t="s">
        <v>9</v>
      </c>
      <c r="D42" s="9" t="s">
        <v>10</v>
      </c>
      <c r="E42" s="9" t="s">
        <v>11</v>
      </c>
      <c r="F42" s="9" t="s">
        <v>10</v>
      </c>
      <c r="G42" s="8"/>
      <c r="H42" s="8"/>
    </row>
    <row r="43" spans="1:8" ht="24" customHeight="1">
      <c r="A43" s="11">
        <v>1820600102</v>
      </c>
      <c r="B43" s="11" t="s">
        <v>42</v>
      </c>
      <c r="C43" s="11">
        <v>66.5</v>
      </c>
      <c r="D43" s="11">
        <f>C43*0.6</f>
        <v>39.9</v>
      </c>
      <c r="E43" s="11">
        <v>93.5</v>
      </c>
      <c r="F43" s="11">
        <f>E43*0.4</f>
        <v>37.4</v>
      </c>
      <c r="G43" s="11">
        <f>F43+D43</f>
        <v>77.3</v>
      </c>
      <c r="H43" s="11">
        <v>1</v>
      </c>
    </row>
    <row r="44" spans="1:8" ht="24" customHeight="1">
      <c r="A44" s="11">
        <v>1820600101</v>
      </c>
      <c r="B44" s="11" t="s">
        <v>43</v>
      </c>
      <c r="C44" s="11">
        <v>61.5</v>
      </c>
      <c r="D44" s="11">
        <f>C44*0.6</f>
        <v>36.9</v>
      </c>
      <c r="E44" s="11">
        <v>91.7</v>
      </c>
      <c r="F44" s="11">
        <f>E44*0.4</f>
        <v>36.68</v>
      </c>
      <c r="G44" s="11">
        <f>F44+D44</f>
        <v>73.58</v>
      </c>
      <c r="H44" s="11">
        <v>2</v>
      </c>
    </row>
    <row r="45" spans="1:8" ht="24.75" customHeight="1">
      <c r="A45" s="14" t="s">
        <v>44</v>
      </c>
      <c r="B45" s="14"/>
      <c r="C45" s="14"/>
      <c r="D45" s="14"/>
      <c r="E45" s="14" t="s">
        <v>35</v>
      </c>
      <c r="F45" s="14"/>
      <c r="G45" s="14"/>
      <c r="H45" s="14"/>
    </row>
    <row r="46" spans="1:8" ht="20.25" customHeight="1">
      <c r="A46" s="5" t="s">
        <v>3</v>
      </c>
      <c r="B46" s="5" t="s">
        <v>4</v>
      </c>
      <c r="C46" s="6" t="s">
        <v>5</v>
      </c>
      <c r="D46" s="7"/>
      <c r="E46" s="6" t="s">
        <v>6</v>
      </c>
      <c r="F46" s="7"/>
      <c r="G46" s="5" t="s">
        <v>7</v>
      </c>
      <c r="H46" s="5" t="s">
        <v>8</v>
      </c>
    </row>
    <row r="47" spans="1:8" ht="42.75" customHeight="1">
      <c r="A47" s="8"/>
      <c r="B47" s="8"/>
      <c r="C47" s="9" t="s">
        <v>9</v>
      </c>
      <c r="D47" s="9" t="s">
        <v>10</v>
      </c>
      <c r="E47" s="9" t="s">
        <v>11</v>
      </c>
      <c r="F47" s="9" t="s">
        <v>10</v>
      </c>
      <c r="G47" s="8"/>
      <c r="H47" s="8"/>
    </row>
    <row r="48" spans="1:8" ht="27" customHeight="1">
      <c r="A48" s="11">
        <v>1820700102</v>
      </c>
      <c r="B48" s="11" t="s">
        <v>45</v>
      </c>
      <c r="C48" s="11">
        <v>74</v>
      </c>
      <c r="D48" s="11">
        <f>C48*0.6</f>
        <v>44.4</v>
      </c>
      <c r="E48" s="11">
        <v>86.2</v>
      </c>
      <c r="F48" s="11">
        <f>E48*0.4</f>
        <v>34.480000000000004</v>
      </c>
      <c r="G48" s="11">
        <f>F48+D48</f>
        <v>78.88</v>
      </c>
      <c r="H48" s="11">
        <v>1</v>
      </c>
    </row>
    <row r="49" spans="1:8" ht="27" customHeight="1">
      <c r="A49" s="11">
        <v>1820700101</v>
      </c>
      <c r="B49" s="11" t="s">
        <v>46</v>
      </c>
      <c r="C49" s="11">
        <v>71</v>
      </c>
      <c r="D49" s="11">
        <f>C49*0.6</f>
        <v>42.6</v>
      </c>
      <c r="E49" s="11">
        <v>0</v>
      </c>
      <c r="F49" s="11">
        <f>E49*0.4</f>
        <v>0</v>
      </c>
      <c r="G49" s="11">
        <f>F49+D49</f>
        <v>42.6</v>
      </c>
      <c r="H49" s="11">
        <v>2</v>
      </c>
    </row>
    <row r="50" spans="1:8" ht="28.5" customHeight="1">
      <c r="A50" s="14" t="s">
        <v>47</v>
      </c>
      <c r="B50" s="14"/>
      <c r="C50" s="14"/>
      <c r="D50" s="14"/>
      <c r="E50" s="14"/>
      <c r="F50" s="14" t="s">
        <v>35</v>
      </c>
      <c r="G50" s="14"/>
      <c r="H50" s="14"/>
    </row>
    <row r="51" spans="1:8" ht="24" customHeight="1">
      <c r="A51" s="5" t="s">
        <v>3</v>
      </c>
      <c r="B51" s="5" t="s">
        <v>4</v>
      </c>
      <c r="C51" s="6" t="s">
        <v>5</v>
      </c>
      <c r="D51" s="7"/>
      <c r="E51" s="6" t="s">
        <v>6</v>
      </c>
      <c r="F51" s="7"/>
      <c r="G51" s="5" t="s">
        <v>7</v>
      </c>
      <c r="H51" s="5" t="s">
        <v>8</v>
      </c>
    </row>
    <row r="52" spans="1:8" ht="42" customHeight="1">
      <c r="A52" s="8"/>
      <c r="B52" s="8"/>
      <c r="C52" s="9" t="s">
        <v>9</v>
      </c>
      <c r="D52" s="9" t="s">
        <v>10</v>
      </c>
      <c r="E52" s="9" t="s">
        <v>11</v>
      </c>
      <c r="F52" s="9" t="s">
        <v>10</v>
      </c>
      <c r="G52" s="8"/>
      <c r="H52" s="8"/>
    </row>
    <row r="53" spans="1:8" ht="30" customHeight="1">
      <c r="A53" s="11">
        <v>1820800106</v>
      </c>
      <c r="B53" s="11" t="s">
        <v>48</v>
      </c>
      <c r="C53" s="11">
        <v>72</v>
      </c>
      <c r="D53" s="11">
        <f>C53*0.6</f>
        <v>43.199999999999996</v>
      </c>
      <c r="E53" s="11">
        <v>89.2</v>
      </c>
      <c r="F53" s="11">
        <f>E53*0.4</f>
        <v>35.68</v>
      </c>
      <c r="G53" s="11">
        <f>F53+D53</f>
        <v>78.88</v>
      </c>
      <c r="H53" s="11">
        <v>1</v>
      </c>
    </row>
    <row r="54" spans="1:8" ht="30" customHeight="1">
      <c r="A54" s="11">
        <v>1820800108</v>
      </c>
      <c r="B54" s="11" t="s">
        <v>49</v>
      </c>
      <c r="C54" s="11">
        <v>71</v>
      </c>
      <c r="D54" s="11">
        <f>C54*0.6</f>
        <v>42.6</v>
      </c>
      <c r="E54" s="11">
        <v>87.2</v>
      </c>
      <c r="F54" s="11">
        <f>E54*0.4</f>
        <v>34.88</v>
      </c>
      <c r="G54" s="11">
        <f>F54+D54</f>
        <v>77.48</v>
      </c>
      <c r="H54" s="11">
        <v>2</v>
      </c>
    </row>
    <row r="55" spans="1:8" ht="20.25" customHeight="1">
      <c r="A55" s="15" t="s">
        <v>50</v>
      </c>
      <c r="B55" s="14"/>
      <c r="C55" s="14"/>
      <c r="D55" s="14"/>
      <c r="E55" s="14"/>
      <c r="F55" s="14" t="s">
        <v>35</v>
      </c>
      <c r="G55" s="14"/>
      <c r="H55" s="14"/>
    </row>
    <row r="56" spans="1:8" ht="15.75" customHeight="1">
      <c r="A56" s="5" t="s">
        <v>3</v>
      </c>
      <c r="B56" s="5" t="s">
        <v>4</v>
      </c>
      <c r="C56" s="6" t="s">
        <v>5</v>
      </c>
      <c r="D56" s="7"/>
      <c r="E56" s="6" t="s">
        <v>6</v>
      </c>
      <c r="F56" s="7"/>
      <c r="G56" s="5" t="s">
        <v>7</v>
      </c>
      <c r="H56" s="5" t="s">
        <v>8</v>
      </c>
    </row>
    <row r="57" spans="1:8" ht="45.75" customHeight="1">
      <c r="A57" s="8"/>
      <c r="B57" s="8"/>
      <c r="C57" s="9" t="s">
        <v>9</v>
      </c>
      <c r="D57" s="9" t="s">
        <v>10</v>
      </c>
      <c r="E57" s="9" t="s">
        <v>11</v>
      </c>
      <c r="F57" s="9" t="s">
        <v>10</v>
      </c>
      <c r="G57" s="8"/>
      <c r="H57" s="8"/>
    </row>
    <row r="58" spans="1:8" ht="20.25" customHeight="1">
      <c r="A58" s="11">
        <v>1821000107</v>
      </c>
      <c r="B58" s="11" t="s">
        <v>51</v>
      </c>
      <c r="C58" s="11">
        <v>71.5</v>
      </c>
      <c r="D58" s="11">
        <f>C58*0.6</f>
        <v>42.9</v>
      </c>
      <c r="E58" s="11">
        <v>91.8</v>
      </c>
      <c r="F58" s="11">
        <f>E58*0.4</f>
        <v>36.72</v>
      </c>
      <c r="G58" s="11">
        <f>F58+D58</f>
        <v>79.62</v>
      </c>
      <c r="H58" s="11">
        <v>1</v>
      </c>
    </row>
    <row r="59" spans="1:8" ht="20.25" customHeight="1">
      <c r="A59" s="11">
        <v>1821000104</v>
      </c>
      <c r="B59" s="11" t="s">
        <v>52</v>
      </c>
      <c r="C59" s="11">
        <v>72.5</v>
      </c>
      <c r="D59" s="11">
        <f>C59*0.6</f>
        <v>43.5</v>
      </c>
      <c r="E59" s="11">
        <v>0</v>
      </c>
      <c r="F59" s="11">
        <f>E59*0.4</f>
        <v>0</v>
      </c>
      <c r="G59" s="11">
        <f>F59+D59</f>
        <v>43.5</v>
      </c>
      <c r="H59" s="11">
        <v>2</v>
      </c>
    </row>
    <row r="60" spans="1:8" s="1" customFormat="1" ht="20.25" customHeight="1">
      <c r="A60" s="15" t="s">
        <v>53</v>
      </c>
      <c r="B60" s="14"/>
      <c r="C60" s="14"/>
      <c r="D60" s="14"/>
      <c r="E60" s="14"/>
      <c r="F60" s="14" t="s">
        <v>35</v>
      </c>
      <c r="G60" s="14"/>
      <c r="H60" s="14"/>
    </row>
    <row r="61" spans="1:8" s="1" customFormat="1" ht="15.75" customHeight="1">
      <c r="A61" s="5" t="s">
        <v>3</v>
      </c>
      <c r="B61" s="5" t="s">
        <v>4</v>
      </c>
      <c r="C61" s="6" t="s">
        <v>5</v>
      </c>
      <c r="D61" s="7"/>
      <c r="E61" s="6" t="s">
        <v>6</v>
      </c>
      <c r="F61" s="7"/>
      <c r="G61" s="5" t="s">
        <v>7</v>
      </c>
      <c r="H61" s="5" t="s">
        <v>8</v>
      </c>
    </row>
    <row r="62" spans="1:8" s="1" customFormat="1" ht="45.75" customHeight="1">
      <c r="A62" s="8"/>
      <c r="B62" s="8"/>
      <c r="C62" s="9" t="s">
        <v>9</v>
      </c>
      <c r="D62" s="9" t="s">
        <v>10</v>
      </c>
      <c r="E62" s="9" t="s">
        <v>11</v>
      </c>
      <c r="F62" s="9" t="s">
        <v>10</v>
      </c>
      <c r="G62" s="8"/>
      <c r="H62" s="8"/>
    </row>
    <row r="63" spans="1:8" s="1" customFormat="1" ht="20.25" customHeight="1">
      <c r="A63" s="11">
        <v>1821100105</v>
      </c>
      <c r="B63" s="11" t="s">
        <v>54</v>
      </c>
      <c r="C63" s="11">
        <v>51.5</v>
      </c>
      <c r="D63" s="11">
        <f>C63*0.6</f>
        <v>30.9</v>
      </c>
      <c r="E63" s="11">
        <v>93</v>
      </c>
      <c r="F63" s="11">
        <f>E63*0.4</f>
        <v>37.2</v>
      </c>
      <c r="G63" s="11">
        <f>F63+D63</f>
        <v>68.1</v>
      </c>
      <c r="H63" s="11">
        <v>1</v>
      </c>
    </row>
    <row r="64" spans="1:8" s="1" customFormat="1" ht="20.25" customHeight="1">
      <c r="A64" s="11">
        <v>1821100108</v>
      </c>
      <c r="B64" s="11" t="s">
        <v>55</v>
      </c>
      <c r="C64" s="11">
        <v>48</v>
      </c>
      <c r="D64" s="11">
        <f>C64*0.6</f>
        <v>28.799999999999997</v>
      </c>
      <c r="E64" s="11">
        <v>92.4</v>
      </c>
      <c r="F64" s="11">
        <f>E64*0.4</f>
        <v>36.96</v>
      </c>
      <c r="G64" s="11">
        <f>F64+D64</f>
        <v>65.75999999999999</v>
      </c>
      <c r="H64" s="11">
        <v>2</v>
      </c>
    </row>
    <row r="65" spans="1:8" s="1" customFormat="1" ht="20.25" customHeight="1">
      <c r="A65" s="15" t="s">
        <v>56</v>
      </c>
      <c r="B65" s="14"/>
      <c r="C65" s="14"/>
      <c r="D65" s="14"/>
      <c r="E65" s="14"/>
      <c r="F65" s="14" t="s">
        <v>35</v>
      </c>
      <c r="G65" s="14"/>
      <c r="H65" s="14"/>
    </row>
    <row r="66" spans="1:8" s="1" customFormat="1" ht="15.75" customHeight="1">
      <c r="A66" s="5" t="s">
        <v>3</v>
      </c>
      <c r="B66" s="5" t="s">
        <v>4</v>
      </c>
      <c r="C66" s="6" t="s">
        <v>5</v>
      </c>
      <c r="D66" s="7"/>
      <c r="E66" s="6" t="s">
        <v>6</v>
      </c>
      <c r="F66" s="7"/>
      <c r="G66" s="5" t="s">
        <v>7</v>
      </c>
      <c r="H66" s="5" t="s">
        <v>8</v>
      </c>
    </row>
    <row r="67" spans="1:8" s="1" customFormat="1" ht="45.75" customHeight="1">
      <c r="A67" s="8"/>
      <c r="B67" s="8"/>
      <c r="C67" s="9" t="s">
        <v>9</v>
      </c>
      <c r="D67" s="9" t="s">
        <v>10</v>
      </c>
      <c r="E67" s="9" t="s">
        <v>11</v>
      </c>
      <c r="F67" s="9" t="s">
        <v>10</v>
      </c>
      <c r="G67" s="8"/>
      <c r="H67" s="8"/>
    </row>
    <row r="68" spans="1:8" s="1" customFormat="1" ht="20.25" customHeight="1">
      <c r="A68" s="11">
        <v>1821200124</v>
      </c>
      <c r="B68" s="11" t="s">
        <v>57</v>
      </c>
      <c r="C68" s="11">
        <v>74</v>
      </c>
      <c r="D68" s="11">
        <f>C68*0.6</f>
        <v>44.4</v>
      </c>
      <c r="E68" s="11">
        <v>91.8</v>
      </c>
      <c r="F68" s="11">
        <f>E68*0.4</f>
        <v>36.72</v>
      </c>
      <c r="G68" s="11">
        <f>F68+D68</f>
        <v>81.12</v>
      </c>
      <c r="H68" s="11">
        <v>1</v>
      </c>
    </row>
    <row r="69" spans="1:8" s="1" customFormat="1" ht="20.25" customHeight="1">
      <c r="A69" s="11">
        <v>1821200111</v>
      </c>
      <c r="B69" s="11" t="s">
        <v>58</v>
      </c>
      <c r="C69" s="11">
        <v>68</v>
      </c>
      <c r="D69" s="11">
        <f>C69*0.6</f>
        <v>40.8</v>
      </c>
      <c r="E69" s="11">
        <v>90.6</v>
      </c>
      <c r="F69" s="11">
        <f>E69*0.4</f>
        <v>36.24</v>
      </c>
      <c r="G69" s="11">
        <f>F69+D69</f>
        <v>77.03999999999999</v>
      </c>
      <c r="H69" s="11">
        <v>2</v>
      </c>
    </row>
    <row r="71" spans="1:8" ht="20.25" customHeight="1">
      <c r="A71" s="17" t="s">
        <v>59</v>
      </c>
      <c r="B71" s="18"/>
      <c r="C71" s="18"/>
      <c r="D71" s="18"/>
      <c r="E71" s="18"/>
      <c r="F71" s="18"/>
      <c r="G71" s="18"/>
      <c r="H71" s="18"/>
    </row>
  </sheetData>
  <sheetProtection/>
  <mergeCells count="90">
    <mergeCell ref="A1:H1"/>
    <mergeCell ref="A2:B2"/>
    <mergeCell ref="E2:H2"/>
    <mergeCell ref="C3:D3"/>
    <mergeCell ref="E3:F3"/>
    <mergeCell ref="A11:B11"/>
    <mergeCell ref="C11:H11"/>
    <mergeCell ref="C12:D12"/>
    <mergeCell ref="E12:F12"/>
    <mergeCell ref="A19:B19"/>
    <mergeCell ref="C19:H19"/>
    <mergeCell ref="C20:D20"/>
    <mergeCell ref="E20:F20"/>
    <mergeCell ref="A30:B30"/>
    <mergeCell ref="C30:H30"/>
    <mergeCell ref="C31:D31"/>
    <mergeCell ref="E31:F31"/>
    <mergeCell ref="A35:B35"/>
    <mergeCell ref="C35:H35"/>
    <mergeCell ref="C36:D36"/>
    <mergeCell ref="E36:F36"/>
    <mergeCell ref="A40:B40"/>
    <mergeCell ref="D40:H40"/>
    <mergeCell ref="C41:D41"/>
    <mergeCell ref="E41:F41"/>
    <mergeCell ref="A45:B45"/>
    <mergeCell ref="E45:H45"/>
    <mergeCell ref="C46:D46"/>
    <mergeCell ref="E46:F46"/>
    <mergeCell ref="A50:B50"/>
    <mergeCell ref="F50:H50"/>
    <mergeCell ref="C51:D51"/>
    <mergeCell ref="E51:F51"/>
    <mergeCell ref="A55:B55"/>
    <mergeCell ref="F55:H55"/>
    <mergeCell ref="C56:D56"/>
    <mergeCell ref="E56:F56"/>
    <mergeCell ref="A60:B60"/>
    <mergeCell ref="F60:H60"/>
    <mergeCell ref="C61:D61"/>
    <mergeCell ref="E61:F61"/>
    <mergeCell ref="A65:B65"/>
    <mergeCell ref="F65:H65"/>
    <mergeCell ref="C66:D66"/>
    <mergeCell ref="E66:F66"/>
    <mergeCell ref="A71:H71"/>
    <mergeCell ref="A3:A4"/>
    <mergeCell ref="A12:A13"/>
    <mergeCell ref="A20:A21"/>
    <mergeCell ref="A31:A32"/>
    <mergeCell ref="A36:A37"/>
    <mergeCell ref="A41:A42"/>
    <mergeCell ref="A46:A47"/>
    <mergeCell ref="A51:A52"/>
    <mergeCell ref="A56:A57"/>
    <mergeCell ref="A61:A62"/>
    <mergeCell ref="A66:A67"/>
    <mergeCell ref="B3:B4"/>
    <mergeCell ref="B12:B13"/>
    <mergeCell ref="B20:B21"/>
    <mergeCell ref="B31:B32"/>
    <mergeCell ref="B36:B37"/>
    <mergeCell ref="B41:B42"/>
    <mergeCell ref="B46:B47"/>
    <mergeCell ref="B51:B52"/>
    <mergeCell ref="B56:B57"/>
    <mergeCell ref="B61:B62"/>
    <mergeCell ref="B66:B67"/>
    <mergeCell ref="G3:G4"/>
    <mergeCell ref="G12:G13"/>
    <mergeCell ref="G20:G21"/>
    <mergeCell ref="G31:G32"/>
    <mergeCell ref="G36:G37"/>
    <mergeCell ref="G41:G42"/>
    <mergeCell ref="G46:G47"/>
    <mergeCell ref="G51:G52"/>
    <mergeCell ref="G56:G57"/>
    <mergeCell ref="G61:G62"/>
    <mergeCell ref="G66:G67"/>
    <mergeCell ref="H3:H4"/>
    <mergeCell ref="H12:H13"/>
    <mergeCell ref="H20:H21"/>
    <mergeCell ref="H31:H32"/>
    <mergeCell ref="H36:H37"/>
    <mergeCell ref="H41:H42"/>
    <mergeCell ref="H46:H47"/>
    <mergeCell ref="H51:H52"/>
    <mergeCell ref="H56:H57"/>
    <mergeCell ref="H61:H62"/>
    <mergeCell ref="H66:H67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2017-08-16T02:11:51Z</cp:lastPrinted>
  <dcterms:created xsi:type="dcterms:W3CDTF">2017-08-19T09:34:47Z</dcterms:created>
  <dcterms:modified xsi:type="dcterms:W3CDTF">2018-08-21T09:25:58Z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