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500" activeTab="0"/>
  </bookViews>
  <sheets>
    <sheet name="2015年" sheetId="1" r:id="rId1"/>
  </sheets>
  <definedNames/>
  <calcPr fullCalcOnLoad="1"/>
</workbook>
</file>

<file path=xl/sharedStrings.xml><?xml version="1.0" encoding="utf-8"?>
<sst xmlns="http://schemas.openxmlformats.org/spreadsheetml/2006/main" count="116" uniqueCount="95">
  <si>
    <t>附表：</t>
  </si>
  <si>
    <t>永年县2015年公开招聘教师岗位一览表</t>
  </si>
  <si>
    <t>2015.08.06</t>
  </si>
  <si>
    <t>学段层次</t>
  </si>
  <si>
    <t>学段代码</t>
  </si>
  <si>
    <t>序
号</t>
  </si>
  <si>
    <t>单位</t>
  </si>
  <si>
    <t>各学科招聘人数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</si>
  <si>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</si>
  <si>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</si>
  <si>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</si>
  <si>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</si>
  <si>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</si>
  <si>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</si>
  <si>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</si>
  <si>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</si>
  <si>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</si>
  <si>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</si>
  <si>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</si>
  <si>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</si>
  <si>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</si>
  <si>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</si>
  <si>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</si>
  <si>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</si>
  <si>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</si>
  <si>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</si>
  <si>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小计</t>
  </si>
  <si>
    <t>语
文</t>
  </si>
  <si>
    <t>数
学</t>
  </si>
  <si>
    <t>英
语</t>
  </si>
  <si>
    <t>物
理</t>
  </si>
  <si>
    <t>化
学</t>
  </si>
  <si>
    <t>生
物</t>
  </si>
  <si>
    <t>历
史</t>
  </si>
  <si>
    <t>地
理</t>
  </si>
  <si>
    <t>政
治</t>
  </si>
  <si>
    <t>音
乐</t>
  </si>
  <si>
    <t>体育</t>
  </si>
  <si>
    <t>财会</t>
  </si>
  <si>
    <t>机械制造</t>
  </si>
  <si>
    <t>广告设计</t>
  </si>
  <si>
    <t>乒乓球专业</t>
  </si>
  <si>
    <t>田径专业</t>
  </si>
  <si>
    <t>学前教育</t>
  </si>
  <si>
    <t>总计</t>
  </si>
  <si>
    <t>高中学段</t>
  </si>
  <si>
    <t>永年一中</t>
  </si>
  <si>
    <t>永年二中</t>
  </si>
  <si>
    <t>实验高中（含初中部）</t>
  </si>
  <si>
    <t>职教中心</t>
  </si>
  <si>
    <t>高中合计</t>
  </si>
  <si>
    <t>初中学段</t>
  </si>
  <si>
    <t>三中</t>
  </si>
  <si>
    <t>四中</t>
  </si>
  <si>
    <t>五中</t>
  </si>
  <si>
    <t>六中</t>
  </si>
  <si>
    <t>七中</t>
  </si>
  <si>
    <t>八中</t>
  </si>
  <si>
    <t>九中</t>
  </si>
  <si>
    <t>十中（体育局）</t>
  </si>
  <si>
    <t>十一中（刘汉）</t>
  </si>
  <si>
    <t>十三中（陈寨）</t>
  </si>
  <si>
    <t>初中合计</t>
  </si>
  <si>
    <t>小学学段</t>
  </si>
  <si>
    <t>大北汪总校</t>
  </si>
  <si>
    <t>东杨庄总校</t>
  </si>
  <si>
    <t>广府总校</t>
  </si>
  <si>
    <t>18</t>
  </si>
  <si>
    <t>讲武总校</t>
  </si>
  <si>
    <t>19</t>
  </si>
  <si>
    <t>刘汉总校</t>
  </si>
  <si>
    <t>20</t>
  </si>
  <si>
    <t>南沿村总校</t>
  </si>
  <si>
    <t>21</t>
  </si>
  <si>
    <t>曲陌总校</t>
  </si>
  <si>
    <t>22</t>
  </si>
  <si>
    <t>西河庄总校</t>
  </si>
  <si>
    <t>23</t>
  </si>
  <si>
    <t>西阳城总校</t>
  </si>
  <si>
    <t>24</t>
  </si>
  <si>
    <t>小龙马总校</t>
  </si>
  <si>
    <t>25</t>
  </si>
  <si>
    <t>小西堡总校</t>
  </si>
  <si>
    <t>26</t>
  </si>
  <si>
    <t>辛庄堡总校</t>
  </si>
  <si>
    <t>27</t>
  </si>
  <si>
    <t>永合会总校</t>
  </si>
  <si>
    <t>28</t>
  </si>
  <si>
    <t>张西堡总校</t>
  </si>
  <si>
    <t>29</t>
  </si>
  <si>
    <t>正西总校</t>
  </si>
  <si>
    <t>小学合计</t>
  </si>
  <si>
    <t>学前</t>
  </si>
  <si>
    <t>县幼儿园（洺州幼儿园）</t>
  </si>
  <si>
    <t xml:space="preserve">   备注：报考代码=学段代码+专业代码，例如高中语文报考代码为0101。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</si>
</sst>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0"/>
    </font>
    <font>
      <sz val="11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1"/>
      <name val="仿宋_GB2312"/>
      <family val="3"/>
    </font>
    <font>
      <b/>
      <sz val="11"/>
      <color indexed="10"/>
      <name val="仿宋_GB2312"/>
      <family val="3"/>
    </font>
    <font>
      <b/>
      <sz val="10"/>
      <color indexed="10"/>
      <name val="宋体"/>
      <family val="0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1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7" fillId="8" borderId="0" applyNumberFormat="0" applyBorder="0" applyAlignment="0" applyProtection="0"/>
    <xf numFmtId="0" fontId="27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2" applyNumberFormat="0" applyFill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5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19" fillId="0" borderId="3" applyNumberFormat="0" applyFill="0" applyAlignment="0" applyProtection="0"/>
    <xf numFmtId="0" fontId="17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4" fillId="16" borderId="4" applyNumberFormat="0" applyAlignment="0" applyProtection="0"/>
    <xf numFmtId="0" fontId="17" fillId="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0" borderId="5" applyNumberFormat="0" applyFill="0" applyAlignment="0" applyProtection="0"/>
    <xf numFmtId="0" fontId="30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8" fillId="0" borderId="7" applyNumberFormat="0" applyFill="0" applyAlignment="0" applyProtection="0"/>
    <xf numFmtId="0" fontId="22" fillId="16" borderId="1" applyNumberFormat="0" applyAlignment="0" applyProtection="0"/>
    <xf numFmtId="0" fontId="28" fillId="19" borderId="8" applyNumberFormat="0" applyAlignment="0" applyProtection="0"/>
    <xf numFmtId="0" fontId="33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1"/>
  <sheetViews>
    <sheetView tabSelected="1" workbookViewId="0" topLeftCell="A1">
      <selection activeCell="X5" sqref="X5"/>
    </sheetView>
  </sheetViews>
  <sheetFormatPr defaultColWidth="9.00390625" defaultRowHeight="14.25"/>
  <cols>
    <col min="1" max="1" width="4.50390625" style="6" customWidth="1"/>
    <col min="2" max="2" width="3.50390625" style="6" customWidth="1"/>
    <col min="3" max="3" width="3.50390625" style="7" customWidth="1"/>
    <col min="4" max="4" width="19.375" style="6" customWidth="1"/>
    <col min="5" max="5" width="5.125" style="8" customWidth="1"/>
    <col min="6" max="8" width="3.125" style="8" customWidth="1"/>
    <col min="9" max="21" width="3.00390625" style="8" customWidth="1"/>
    <col min="22" max="22" width="3.125" style="8" customWidth="1"/>
    <col min="23" max="23" width="3.375" style="8" customWidth="1"/>
    <col min="24" max="25" width="4.00390625" style="8" customWidth="1"/>
    <col min="26" max="26" width="4.50390625" style="8" customWidth="1"/>
    <col min="27" max="16384" width="9.00390625" style="6" customWidth="1"/>
  </cols>
  <sheetData>
    <row r="1" spans="1:2" ht="12.75" customHeight="1">
      <c r="A1" s="8" t="s">
        <v>0</v>
      </c>
      <c r="B1" s="8"/>
    </row>
    <row r="2" spans="1:26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0"/>
      <c r="Y2" s="30"/>
      <c r="Z2" s="44"/>
    </row>
    <row r="3" spans="1:26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31"/>
      <c r="X3" s="30"/>
      <c r="Y3" s="30"/>
      <c r="Z3" s="44"/>
    </row>
    <row r="4" spans="1:26" s="1" customFormat="1" ht="20.25" customHeight="1">
      <c r="A4" s="11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32"/>
      <c r="X4" s="33"/>
      <c r="Y4" s="33"/>
      <c r="Z4" s="33"/>
    </row>
    <row r="5" spans="1:26" s="1" customFormat="1" ht="31.5" customHeight="1">
      <c r="A5" s="14"/>
      <c r="B5" s="14"/>
      <c r="C5" s="14"/>
      <c r="D5" s="15"/>
      <c r="E5" s="16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  <c r="Q5" s="17" t="s">
        <v>20</v>
      </c>
      <c r="R5" s="17" t="s">
        <v>21</v>
      </c>
      <c r="S5" s="17" t="s">
        <v>22</v>
      </c>
      <c r="T5" s="17" t="s">
        <v>23</v>
      </c>
      <c r="U5" s="17" t="s">
        <v>24</v>
      </c>
      <c r="V5" s="17" t="s">
        <v>25</v>
      </c>
      <c r="W5" s="34"/>
      <c r="X5" s="33"/>
      <c r="Y5" s="33"/>
      <c r="Z5" s="33"/>
    </row>
    <row r="6" spans="1:43" s="1" customFormat="1" ht="70.5" customHeight="1">
      <c r="A6" s="18"/>
      <c r="B6" s="18"/>
      <c r="C6" s="18"/>
      <c r="D6" s="19"/>
      <c r="E6" s="16" t="s">
        <v>26</v>
      </c>
      <c r="F6" s="16" t="s">
        <v>27</v>
      </c>
      <c r="G6" s="16" t="s">
        <v>28</v>
      </c>
      <c r="H6" s="16" t="s">
        <v>29</v>
      </c>
      <c r="I6" s="16" t="s">
        <v>30</v>
      </c>
      <c r="J6" s="16" t="s">
        <v>31</v>
      </c>
      <c r="K6" s="16" t="s">
        <v>32</v>
      </c>
      <c r="L6" s="16" t="s">
        <v>33</v>
      </c>
      <c r="M6" s="16" t="s">
        <v>34</v>
      </c>
      <c r="N6" s="16" t="s">
        <v>35</v>
      </c>
      <c r="O6" s="16" t="s">
        <v>36</v>
      </c>
      <c r="P6" s="16" t="s">
        <v>37</v>
      </c>
      <c r="Q6" s="16" t="s">
        <v>38</v>
      </c>
      <c r="R6" s="16" t="s">
        <v>39</v>
      </c>
      <c r="S6" s="16" t="s">
        <v>40</v>
      </c>
      <c r="T6" s="16" t="s">
        <v>41</v>
      </c>
      <c r="U6" s="16" t="s">
        <v>42</v>
      </c>
      <c r="V6" s="16" t="s">
        <v>43</v>
      </c>
      <c r="W6" s="35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s="1" customFormat="1" ht="15.75" customHeight="1">
      <c r="A7" s="20" t="s">
        <v>44</v>
      </c>
      <c r="B7" s="21"/>
      <c r="C7" s="21"/>
      <c r="D7" s="22"/>
      <c r="E7" s="23">
        <f>E12+E23+E39+E40</f>
        <v>166</v>
      </c>
      <c r="F7" s="23">
        <f aca="true" t="shared" si="0" ref="F7:V7">F12+F23+F39+F40</f>
        <v>49</v>
      </c>
      <c r="G7" s="23">
        <f t="shared" si="0"/>
        <v>44</v>
      </c>
      <c r="H7" s="23">
        <f t="shared" si="0"/>
        <v>40</v>
      </c>
      <c r="I7" s="23">
        <f t="shared" si="0"/>
        <v>3</v>
      </c>
      <c r="J7" s="23">
        <f t="shared" si="0"/>
        <v>3</v>
      </c>
      <c r="K7" s="23">
        <f t="shared" si="0"/>
        <v>1</v>
      </c>
      <c r="L7" s="23">
        <f t="shared" si="0"/>
        <v>3</v>
      </c>
      <c r="M7" s="23">
        <f t="shared" si="0"/>
        <v>2</v>
      </c>
      <c r="N7" s="23">
        <f t="shared" si="0"/>
        <v>3</v>
      </c>
      <c r="O7" s="23">
        <f t="shared" si="0"/>
        <v>2</v>
      </c>
      <c r="P7" s="23">
        <f t="shared" si="0"/>
        <v>1</v>
      </c>
      <c r="Q7" s="23">
        <f t="shared" si="0"/>
        <v>1</v>
      </c>
      <c r="R7" s="23">
        <f t="shared" si="0"/>
        <v>1</v>
      </c>
      <c r="S7" s="23">
        <f t="shared" si="0"/>
        <v>1</v>
      </c>
      <c r="T7" s="23">
        <f t="shared" si="0"/>
        <v>1</v>
      </c>
      <c r="U7" s="23">
        <f t="shared" si="0"/>
        <v>1</v>
      </c>
      <c r="V7" s="23">
        <f t="shared" si="0"/>
        <v>10</v>
      </c>
      <c r="W7" s="35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3" s="2" customFormat="1" ht="15.75" customHeight="1">
      <c r="A8" s="24" t="s">
        <v>45</v>
      </c>
      <c r="B8" s="24" t="s">
        <v>9</v>
      </c>
      <c r="C8" s="24" t="s">
        <v>9</v>
      </c>
      <c r="D8" s="24" t="s">
        <v>46</v>
      </c>
      <c r="E8" s="23">
        <f>F8+G8+H8+I8+J8+K8+L8+M8+N8+O8+P8+Q8+R8+S8+T8+U8+V8</f>
        <v>6</v>
      </c>
      <c r="F8" s="16">
        <v>2</v>
      </c>
      <c r="G8" s="16"/>
      <c r="H8" s="16">
        <v>1</v>
      </c>
      <c r="I8" s="16"/>
      <c r="J8" s="16"/>
      <c r="K8" s="16"/>
      <c r="L8" s="16">
        <v>1</v>
      </c>
      <c r="M8" s="16">
        <v>1</v>
      </c>
      <c r="N8" s="16">
        <v>1</v>
      </c>
      <c r="O8" s="16"/>
      <c r="P8" s="16"/>
      <c r="Q8" s="16"/>
      <c r="R8" s="16"/>
      <c r="S8" s="16"/>
      <c r="T8" s="16"/>
      <c r="U8" s="16"/>
      <c r="V8" s="37"/>
      <c r="W8" s="35"/>
      <c r="X8" s="38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</row>
    <row r="9" spans="1:43" s="1" customFormat="1" ht="15.75" customHeight="1">
      <c r="A9" s="24"/>
      <c r="B9" s="24"/>
      <c r="C9" s="24" t="s">
        <v>10</v>
      </c>
      <c r="D9" s="24" t="s">
        <v>47</v>
      </c>
      <c r="E9" s="23">
        <f aca="true" t="shared" si="1" ref="E9:E40">F9+G9+H9+I9+J9+K9+L9+M9+N9+O9+P9+Q9+R9+S9+T9+U9+V9</f>
        <v>6</v>
      </c>
      <c r="F9" s="16">
        <v>1</v>
      </c>
      <c r="G9" s="16"/>
      <c r="H9" s="16"/>
      <c r="I9" s="16">
        <v>1</v>
      </c>
      <c r="J9" s="16"/>
      <c r="K9" s="16">
        <v>1</v>
      </c>
      <c r="L9" s="16">
        <v>1</v>
      </c>
      <c r="M9" s="16">
        <v>1</v>
      </c>
      <c r="N9" s="16">
        <v>1</v>
      </c>
      <c r="O9" s="16"/>
      <c r="P9" s="16"/>
      <c r="Q9" s="16"/>
      <c r="R9" s="16"/>
      <c r="S9" s="16"/>
      <c r="T9" s="16"/>
      <c r="U9" s="16"/>
      <c r="V9" s="39"/>
      <c r="W9" s="35"/>
      <c r="X9" s="40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s="2" customFormat="1" ht="15.75" customHeight="1">
      <c r="A10" s="24"/>
      <c r="B10" s="24"/>
      <c r="C10" s="24" t="s">
        <v>11</v>
      </c>
      <c r="D10" s="24" t="s">
        <v>48</v>
      </c>
      <c r="E10" s="23">
        <f t="shared" si="1"/>
        <v>5</v>
      </c>
      <c r="F10" s="16">
        <v>1</v>
      </c>
      <c r="G10" s="16">
        <v>2</v>
      </c>
      <c r="H10" s="16">
        <v>1</v>
      </c>
      <c r="I10" s="16">
        <v>1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37"/>
      <c r="W10" s="35"/>
      <c r="X10" s="38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</row>
    <row r="11" spans="1:43" s="3" customFormat="1" ht="15.75" customHeight="1">
      <c r="A11" s="24"/>
      <c r="B11" s="24"/>
      <c r="C11" s="24" t="s">
        <v>12</v>
      </c>
      <c r="D11" s="24" t="s">
        <v>49</v>
      </c>
      <c r="E11" s="23">
        <f t="shared" si="1"/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v>1</v>
      </c>
      <c r="R11" s="16">
        <v>1</v>
      </c>
      <c r="S11" s="16">
        <v>1</v>
      </c>
      <c r="T11" s="16"/>
      <c r="U11" s="16"/>
      <c r="V11" s="41"/>
      <c r="W11" s="35"/>
      <c r="X11" s="42"/>
      <c r="Y11" s="46"/>
      <c r="Z11" s="47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1:43" s="3" customFormat="1" ht="15.75" customHeight="1">
      <c r="A12" s="24"/>
      <c r="B12" s="24"/>
      <c r="C12" s="25" t="s">
        <v>50</v>
      </c>
      <c r="D12" s="25"/>
      <c r="E12" s="23">
        <f>SUM(E8:E11)</f>
        <v>20</v>
      </c>
      <c r="F12" s="23">
        <f>SUM(F8:F11)</f>
        <v>4</v>
      </c>
      <c r="G12" s="23">
        <f aca="true" t="shared" si="2" ref="G12:N12">SUM(G8:G11)</f>
        <v>2</v>
      </c>
      <c r="H12" s="23">
        <f t="shared" si="2"/>
        <v>2</v>
      </c>
      <c r="I12" s="23">
        <f t="shared" si="2"/>
        <v>2</v>
      </c>
      <c r="J12" s="23"/>
      <c r="K12" s="23">
        <f t="shared" si="2"/>
        <v>1</v>
      </c>
      <c r="L12" s="23">
        <f t="shared" si="2"/>
        <v>2</v>
      </c>
      <c r="M12" s="23">
        <f t="shared" si="2"/>
        <v>2</v>
      </c>
      <c r="N12" s="23">
        <f t="shared" si="2"/>
        <v>2</v>
      </c>
      <c r="O12" s="23"/>
      <c r="P12" s="23"/>
      <c r="Q12" s="23">
        <f aca="true" t="shared" si="3" ref="Q12:S12">SUM(Q8:Q11)</f>
        <v>1</v>
      </c>
      <c r="R12" s="23">
        <f t="shared" si="3"/>
        <v>1</v>
      </c>
      <c r="S12" s="23">
        <f t="shared" si="3"/>
        <v>1</v>
      </c>
      <c r="T12" s="23"/>
      <c r="U12" s="23"/>
      <c r="V12" s="41"/>
      <c r="W12" s="43"/>
      <c r="X12" s="42"/>
      <c r="Y12" s="46"/>
      <c r="Z12" s="47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s="2" customFormat="1" ht="15.75" customHeight="1">
      <c r="A13" s="26" t="s">
        <v>51</v>
      </c>
      <c r="B13" s="26" t="s">
        <v>10</v>
      </c>
      <c r="C13" s="27" t="s">
        <v>13</v>
      </c>
      <c r="D13" s="27" t="s">
        <v>52</v>
      </c>
      <c r="E13" s="23">
        <f t="shared" si="1"/>
        <v>4</v>
      </c>
      <c r="F13" s="16">
        <v>1</v>
      </c>
      <c r="G13" s="16">
        <v>1</v>
      </c>
      <c r="H13" s="16"/>
      <c r="I13" s="16">
        <v>1</v>
      </c>
      <c r="J13" s="16"/>
      <c r="K13" s="16"/>
      <c r="L13" s="16"/>
      <c r="M13" s="16"/>
      <c r="N13" s="16"/>
      <c r="O13" s="16">
        <v>1</v>
      </c>
      <c r="P13" s="16"/>
      <c r="Q13" s="16"/>
      <c r="R13" s="16"/>
      <c r="S13" s="16"/>
      <c r="T13" s="16"/>
      <c r="U13" s="16"/>
      <c r="V13" s="16"/>
      <c r="W13" s="35"/>
      <c r="X13" s="38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</row>
    <row r="14" spans="1:43" s="4" customFormat="1" ht="15.75" customHeight="1">
      <c r="A14" s="26"/>
      <c r="B14" s="26"/>
      <c r="C14" s="24" t="s">
        <v>14</v>
      </c>
      <c r="D14" s="24" t="s">
        <v>53</v>
      </c>
      <c r="E14" s="23">
        <f t="shared" si="1"/>
        <v>4</v>
      </c>
      <c r="F14" s="16"/>
      <c r="G14" s="16">
        <v>1</v>
      </c>
      <c r="H14" s="16">
        <v>1</v>
      </c>
      <c r="I14" s="16"/>
      <c r="J14" s="16">
        <v>1</v>
      </c>
      <c r="K14" s="16"/>
      <c r="L14" s="16"/>
      <c r="M14" s="16"/>
      <c r="N14" s="16"/>
      <c r="O14" s="16"/>
      <c r="P14" s="16">
        <v>1</v>
      </c>
      <c r="Q14" s="16"/>
      <c r="R14" s="16"/>
      <c r="S14" s="16"/>
      <c r="T14" s="16"/>
      <c r="U14" s="16"/>
      <c r="V14" s="16"/>
      <c r="W14" s="35"/>
      <c r="X14" s="42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</row>
    <row r="15" spans="1:43" s="2" customFormat="1" ht="15.75" customHeight="1">
      <c r="A15" s="26"/>
      <c r="B15" s="26"/>
      <c r="C15" s="24" t="s">
        <v>15</v>
      </c>
      <c r="D15" s="24" t="s">
        <v>54</v>
      </c>
      <c r="E15" s="23">
        <f t="shared" si="1"/>
        <v>3</v>
      </c>
      <c r="F15" s="16">
        <v>2</v>
      </c>
      <c r="G15" s="16"/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35"/>
      <c r="X15" s="38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</row>
    <row r="16" spans="1:43" s="2" customFormat="1" ht="15.75" customHeight="1">
      <c r="A16" s="26"/>
      <c r="B16" s="26"/>
      <c r="C16" s="24" t="s">
        <v>16</v>
      </c>
      <c r="D16" s="24" t="s">
        <v>55</v>
      </c>
      <c r="E16" s="23">
        <f t="shared" si="1"/>
        <v>3</v>
      </c>
      <c r="F16" s="16"/>
      <c r="G16" s="16"/>
      <c r="H16" s="16">
        <v>1</v>
      </c>
      <c r="I16" s="16"/>
      <c r="J16" s="16">
        <v>1</v>
      </c>
      <c r="K16" s="16"/>
      <c r="L16" s="16"/>
      <c r="M16" s="16"/>
      <c r="N16" s="16"/>
      <c r="O16" s="16">
        <v>1</v>
      </c>
      <c r="P16" s="16"/>
      <c r="Q16" s="16"/>
      <c r="R16" s="16"/>
      <c r="S16" s="16"/>
      <c r="T16" s="16"/>
      <c r="U16" s="16"/>
      <c r="V16" s="16"/>
      <c r="W16" s="35"/>
      <c r="X16" s="38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</row>
    <row r="17" spans="1:43" s="4" customFormat="1" ht="15.75" customHeight="1">
      <c r="A17" s="26"/>
      <c r="B17" s="26"/>
      <c r="C17" s="24" t="s">
        <v>17</v>
      </c>
      <c r="D17" s="24" t="s">
        <v>56</v>
      </c>
      <c r="E17" s="23">
        <f t="shared" si="1"/>
        <v>4</v>
      </c>
      <c r="F17" s="16">
        <v>2</v>
      </c>
      <c r="G17" s="16">
        <v>1</v>
      </c>
      <c r="H17" s="16">
        <v>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35"/>
      <c r="X17" s="42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  <row r="18" spans="1:43" s="2" customFormat="1" ht="15.75" customHeight="1">
      <c r="A18" s="26"/>
      <c r="B18" s="26"/>
      <c r="C18" s="24" t="s">
        <v>18</v>
      </c>
      <c r="D18" s="24" t="s">
        <v>57</v>
      </c>
      <c r="E18" s="23">
        <f t="shared" si="1"/>
        <v>4</v>
      </c>
      <c r="F18" s="16">
        <v>2</v>
      </c>
      <c r="G18" s="16">
        <v>1</v>
      </c>
      <c r="H18" s="16">
        <v>1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35"/>
      <c r="X18" s="38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</row>
    <row r="19" spans="1:43" s="2" customFormat="1" ht="15.75" customHeight="1">
      <c r="A19" s="26"/>
      <c r="B19" s="26"/>
      <c r="C19" s="24" t="s">
        <v>19</v>
      </c>
      <c r="D19" s="24" t="s">
        <v>58</v>
      </c>
      <c r="E19" s="23">
        <f t="shared" si="1"/>
        <v>4</v>
      </c>
      <c r="F19" s="16">
        <v>1</v>
      </c>
      <c r="G19" s="16">
        <v>1</v>
      </c>
      <c r="H19" s="16"/>
      <c r="I19" s="16"/>
      <c r="J19" s="16"/>
      <c r="K19" s="16"/>
      <c r="L19" s="16">
        <v>1</v>
      </c>
      <c r="M19" s="16"/>
      <c r="N19" s="16">
        <v>1</v>
      </c>
      <c r="O19" s="16"/>
      <c r="P19" s="16"/>
      <c r="Q19" s="16"/>
      <c r="R19" s="16"/>
      <c r="S19" s="16"/>
      <c r="T19" s="16"/>
      <c r="U19" s="16"/>
      <c r="V19" s="16"/>
      <c r="W19" s="35"/>
      <c r="X19" s="38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</row>
    <row r="20" spans="1:43" s="2" customFormat="1" ht="15.75" customHeight="1">
      <c r="A20" s="26"/>
      <c r="B20" s="26"/>
      <c r="C20" s="24" t="s">
        <v>20</v>
      </c>
      <c r="D20" s="24" t="s">
        <v>59</v>
      </c>
      <c r="E20" s="23">
        <f t="shared" si="1"/>
        <v>6</v>
      </c>
      <c r="F20" s="16">
        <v>1</v>
      </c>
      <c r="G20" s="16">
        <v>1</v>
      </c>
      <c r="H20" s="16">
        <v>1</v>
      </c>
      <c r="I20" s="16"/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>
        <v>1</v>
      </c>
      <c r="U20" s="16">
        <v>1</v>
      </c>
      <c r="V20" s="16"/>
      <c r="W20" s="35"/>
      <c r="X20" s="38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</row>
    <row r="21" spans="1:43" s="4" customFormat="1" ht="15.75" customHeight="1">
      <c r="A21" s="26"/>
      <c r="B21" s="26"/>
      <c r="C21" s="24" t="s">
        <v>21</v>
      </c>
      <c r="D21" s="24" t="s">
        <v>60</v>
      </c>
      <c r="E21" s="23">
        <f t="shared" si="1"/>
        <v>2</v>
      </c>
      <c r="F21" s="16">
        <v>1</v>
      </c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35"/>
      <c r="X21" s="42"/>
      <c r="Y21" s="48"/>
      <c r="Z21" s="48"/>
      <c r="AA21" s="48"/>
      <c r="AB21" s="48"/>
      <c r="AC21" s="48"/>
      <c r="AD21" s="48"/>
      <c r="AE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</row>
    <row r="22" spans="1:43" s="4" customFormat="1" ht="15.75" customHeight="1">
      <c r="A22" s="26"/>
      <c r="B22" s="26"/>
      <c r="C22" s="24" t="s">
        <v>22</v>
      </c>
      <c r="D22" s="24" t="s">
        <v>61</v>
      </c>
      <c r="E22" s="23">
        <f t="shared" si="1"/>
        <v>2</v>
      </c>
      <c r="F22" s="16">
        <v>1</v>
      </c>
      <c r="G22" s="16">
        <v>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5"/>
      <c r="X22" s="42"/>
      <c r="Y22" s="48"/>
      <c r="Z22" s="48"/>
      <c r="AA22" s="48"/>
      <c r="AB22" s="48"/>
      <c r="AC22" s="48"/>
      <c r="AD22" s="48"/>
      <c r="AE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</row>
    <row r="23" spans="1:42" s="4" customFormat="1" ht="15.75" customHeight="1">
      <c r="A23" s="27"/>
      <c r="B23" s="27"/>
      <c r="C23" s="25" t="s">
        <v>62</v>
      </c>
      <c r="D23" s="25"/>
      <c r="E23" s="23">
        <f aca="true" t="shared" si="4" ref="E23:J23">SUM(E13:E22)</f>
        <v>36</v>
      </c>
      <c r="F23" s="23">
        <f t="shared" si="4"/>
        <v>11</v>
      </c>
      <c r="G23" s="23">
        <f t="shared" si="4"/>
        <v>8</v>
      </c>
      <c r="H23" s="23">
        <f t="shared" si="4"/>
        <v>6</v>
      </c>
      <c r="I23" s="23">
        <f t="shared" si="4"/>
        <v>1</v>
      </c>
      <c r="J23" s="23">
        <f t="shared" si="4"/>
        <v>3</v>
      </c>
      <c r="K23" s="23"/>
      <c r="L23" s="23">
        <f aca="true" t="shared" si="5" ref="L23:P23">SUM(L13:L22)</f>
        <v>1</v>
      </c>
      <c r="M23" s="23"/>
      <c r="N23" s="23">
        <f t="shared" si="5"/>
        <v>1</v>
      </c>
      <c r="O23" s="23">
        <f t="shared" si="5"/>
        <v>2</v>
      </c>
      <c r="P23" s="23">
        <f t="shared" si="5"/>
        <v>1</v>
      </c>
      <c r="Q23" s="23"/>
      <c r="R23" s="23"/>
      <c r="S23" s="23"/>
      <c r="T23" s="23">
        <f>SUM(T13:T22)</f>
        <v>1</v>
      </c>
      <c r="U23" s="23">
        <f>SUM(U13:U22)</f>
        <v>1</v>
      </c>
      <c r="V23" s="23"/>
      <c r="W23" s="43"/>
      <c r="X23" s="42"/>
      <c r="Y23" s="48"/>
      <c r="Z23" s="48"/>
      <c r="AA23" s="48"/>
      <c r="AB23" s="48"/>
      <c r="AC23" s="48"/>
      <c r="AD23" s="48"/>
      <c r="AE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s="5" customFormat="1" ht="15.75" customHeight="1">
      <c r="A24" s="24" t="s">
        <v>63</v>
      </c>
      <c r="B24" s="24" t="s">
        <v>11</v>
      </c>
      <c r="C24" s="24" t="s">
        <v>23</v>
      </c>
      <c r="D24" s="17" t="s">
        <v>64</v>
      </c>
      <c r="E24" s="23">
        <f t="shared" si="1"/>
        <v>6</v>
      </c>
      <c r="F24" s="16">
        <v>2</v>
      </c>
      <c r="G24" s="16">
        <v>2</v>
      </c>
      <c r="H24" s="16">
        <v>2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35"/>
      <c r="X24" s="38"/>
      <c r="Y24" s="38"/>
      <c r="Z24" s="38"/>
      <c r="AA24" s="38"/>
      <c r="AB24" s="38"/>
      <c r="AC24" s="38"/>
      <c r="AD24" s="38"/>
      <c r="AE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43" s="2" customFormat="1" ht="15.75" customHeight="1">
      <c r="A25" s="24"/>
      <c r="B25" s="24"/>
      <c r="C25" s="24" t="s">
        <v>24</v>
      </c>
      <c r="D25" s="17" t="s">
        <v>65</v>
      </c>
      <c r="E25" s="23">
        <f t="shared" si="1"/>
        <v>6</v>
      </c>
      <c r="F25" s="16">
        <v>2</v>
      </c>
      <c r="G25" s="16">
        <v>2</v>
      </c>
      <c r="H25" s="16">
        <v>2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35"/>
      <c r="X25" s="38"/>
      <c r="Y25" s="45"/>
      <c r="Z25" s="45"/>
      <c r="AA25" s="45"/>
      <c r="AB25" s="45"/>
      <c r="AC25" s="45"/>
      <c r="AD25" s="45"/>
      <c r="AE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</row>
    <row r="26" spans="1:43" s="2" customFormat="1" ht="15.75" customHeight="1">
      <c r="A26" s="24"/>
      <c r="B26" s="24"/>
      <c r="C26" s="24" t="s">
        <v>25</v>
      </c>
      <c r="D26" s="17" t="s">
        <v>66</v>
      </c>
      <c r="E26" s="23">
        <f t="shared" si="1"/>
        <v>8</v>
      </c>
      <c r="F26" s="16">
        <v>3</v>
      </c>
      <c r="G26" s="16">
        <v>3</v>
      </c>
      <c r="H26" s="16">
        <v>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35"/>
      <c r="X26" s="38"/>
      <c r="Y26" s="45"/>
      <c r="Z26" s="45"/>
      <c r="AA26" s="45"/>
      <c r="AB26" s="45"/>
      <c r="AC26" s="45"/>
      <c r="AD26" s="45"/>
      <c r="AE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</row>
    <row r="27" spans="1:43" s="2" customFormat="1" ht="15.75" customHeight="1">
      <c r="A27" s="24"/>
      <c r="B27" s="24"/>
      <c r="C27" s="24" t="s">
        <v>67</v>
      </c>
      <c r="D27" s="17" t="s">
        <v>68</v>
      </c>
      <c r="E27" s="23">
        <f t="shared" si="1"/>
        <v>6</v>
      </c>
      <c r="F27" s="16">
        <v>2</v>
      </c>
      <c r="G27" s="16">
        <v>2</v>
      </c>
      <c r="H27" s="16">
        <v>2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35"/>
      <c r="X27" s="38"/>
      <c r="Y27" s="45"/>
      <c r="Z27" s="45"/>
      <c r="AA27" s="45"/>
      <c r="AB27" s="45"/>
      <c r="AC27" s="45"/>
      <c r="AD27" s="45"/>
      <c r="AE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</row>
    <row r="28" spans="1:43" s="2" customFormat="1" ht="15.75" customHeight="1">
      <c r="A28" s="24"/>
      <c r="B28" s="24"/>
      <c r="C28" s="24" t="s">
        <v>69</v>
      </c>
      <c r="D28" s="17" t="s">
        <v>70</v>
      </c>
      <c r="E28" s="23">
        <f t="shared" si="1"/>
        <v>6</v>
      </c>
      <c r="F28" s="16">
        <v>2</v>
      </c>
      <c r="G28" s="16">
        <v>2</v>
      </c>
      <c r="H28" s="16">
        <v>2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5"/>
      <c r="X28" s="38"/>
      <c r="Y28" s="45"/>
      <c r="Z28" s="45"/>
      <c r="AA28" s="45"/>
      <c r="AB28" s="45"/>
      <c r="AC28" s="45"/>
      <c r="AD28" s="45"/>
      <c r="AE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</row>
    <row r="29" spans="1:43" s="2" customFormat="1" ht="15.75" customHeight="1">
      <c r="A29" s="24"/>
      <c r="B29" s="24"/>
      <c r="C29" s="24" t="s">
        <v>71</v>
      </c>
      <c r="D29" s="17" t="s">
        <v>72</v>
      </c>
      <c r="E29" s="23">
        <f t="shared" si="1"/>
        <v>6</v>
      </c>
      <c r="F29" s="16">
        <v>2</v>
      </c>
      <c r="G29" s="16">
        <v>2</v>
      </c>
      <c r="H29" s="16">
        <v>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35"/>
      <c r="X29" s="38"/>
      <c r="Y29" s="45"/>
      <c r="Z29" s="45"/>
      <c r="AA29" s="45"/>
      <c r="AB29" s="45"/>
      <c r="AC29" s="45"/>
      <c r="AD29" s="45"/>
      <c r="AE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</row>
    <row r="30" spans="1:43" s="2" customFormat="1" ht="15.75" customHeight="1">
      <c r="A30" s="24"/>
      <c r="B30" s="24"/>
      <c r="C30" s="24" t="s">
        <v>73</v>
      </c>
      <c r="D30" s="17" t="s">
        <v>74</v>
      </c>
      <c r="E30" s="23">
        <f t="shared" si="1"/>
        <v>7</v>
      </c>
      <c r="F30" s="16">
        <v>2</v>
      </c>
      <c r="G30" s="16">
        <v>2</v>
      </c>
      <c r="H30" s="16">
        <v>3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35"/>
      <c r="X30" s="38"/>
      <c r="Y30" s="45"/>
      <c r="Z30" s="45"/>
      <c r="AA30" s="45"/>
      <c r="AB30" s="45"/>
      <c r="AC30" s="45"/>
      <c r="AD30" s="45"/>
      <c r="AE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</row>
    <row r="31" spans="1:43" s="2" customFormat="1" ht="15.75" customHeight="1">
      <c r="A31" s="24"/>
      <c r="B31" s="24"/>
      <c r="C31" s="24" t="s">
        <v>75</v>
      </c>
      <c r="D31" s="17" t="s">
        <v>76</v>
      </c>
      <c r="E31" s="23">
        <f t="shared" si="1"/>
        <v>8</v>
      </c>
      <c r="F31" s="16">
        <v>3</v>
      </c>
      <c r="G31" s="16">
        <v>3</v>
      </c>
      <c r="H31" s="16">
        <v>2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35"/>
      <c r="X31" s="38"/>
      <c r="Y31" s="45"/>
      <c r="Z31" s="45"/>
      <c r="AA31" s="45"/>
      <c r="AB31" s="45"/>
      <c r="AC31" s="45"/>
      <c r="AD31" s="45"/>
      <c r="AE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</row>
    <row r="32" spans="1:43" s="2" customFormat="1" ht="15.75" customHeight="1">
      <c r="A32" s="24"/>
      <c r="B32" s="24"/>
      <c r="C32" s="24" t="s">
        <v>77</v>
      </c>
      <c r="D32" s="17" t="s">
        <v>78</v>
      </c>
      <c r="E32" s="23">
        <f t="shared" si="1"/>
        <v>5</v>
      </c>
      <c r="F32" s="16">
        <v>2</v>
      </c>
      <c r="G32" s="16">
        <v>2</v>
      </c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35"/>
      <c r="X32" s="38"/>
      <c r="Y32" s="45"/>
      <c r="Z32" s="45"/>
      <c r="AA32" s="45"/>
      <c r="AB32" s="45"/>
      <c r="AC32" s="45"/>
      <c r="AD32" s="45"/>
      <c r="AE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</row>
    <row r="33" spans="1:43" s="2" customFormat="1" ht="15.75" customHeight="1">
      <c r="A33" s="24"/>
      <c r="B33" s="24"/>
      <c r="C33" s="24" t="s">
        <v>79</v>
      </c>
      <c r="D33" s="17" t="s">
        <v>80</v>
      </c>
      <c r="E33" s="23">
        <f t="shared" si="1"/>
        <v>6</v>
      </c>
      <c r="F33" s="16">
        <v>2</v>
      </c>
      <c r="G33" s="16">
        <v>2</v>
      </c>
      <c r="H33" s="16">
        <v>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35"/>
      <c r="X33" s="38"/>
      <c r="Y33" s="45"/>
      <c r="Z33" s="45"/>
      <c r="AA33" s="45"/>
      <c r="AB33" s="45"/>
      <c r="AC33" s="45"/>
      <c r="AD33" s="45"/>
      <c r="AE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</row>
    <row r="34" spans="1:43" s="2" customFormat="1" ht="15.75" customHeight="1">
      <c r="A34" s="24"/>
      <c r="B34" s="24"/>
      <c r="C34" s="24" t="s">
        <v>81</v>
      </c>
      <c r="D34" s="17" t="s">
        <v>82</v>
      </c>
      <c r="E34" s="23">
        <f t="shared" si="1"/>
        <v>8</v>
      </c>
      <c r="F34" s="16">
        <v>3</v>
      </c>
      <c r="G34" s="16">
        <v>2</v>
      </c>
      <c r="H34" s="16">
        <v>3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5"/>
      <c r="X34" s="38"/>
      <c r="Y34" s="45"/>
      <c r="Z34" s="45"/>
      <c r="AA34" s="45"/>
      <c r="AB34" s="45"/>
      <c r="AC34" s="45"/>
      <c r="AD34" s="45"/>
      <c r="AE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</row>
    <row r="35" spans="1:43" s="2" customFormat="1" ht="15.75" customHeight="1">
      <c r="A35" s="24"/>
      <c r="B35" s="24"/>
      <c r="C35" s="24" t="s">
        <v>83</v>
      </c>
      <c r="D35" s="17" t="s">
        <v>84</v>
      </c>
      <c r="E35" s="23">
        <f t="shared" si="1"/>
        <v>8</v>
      </c>
      <c r="F35" s="16">
        <v>2</v>
      </c>
      <c r="G35" s="16">
        <v>3</v>
      </c>
      <c r="H35" s="16">
        <v>3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35"/>
      <c r="X35" s="38"/>
      <c r="Y35" s="45"/>
      <c r="Z35" s="45"/>
      <c r="AA35" s="45"/>
      <c r="AB35" s="45"/>
      <c r="AC35" s="45"/>
      <c r="AD35" s="45"/>
      <c r="AE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</row>
    <row r="36" spans="1:43" s="2" customFormat="1" ht="15.75" customHeight="1">
      <c r="A36" s="24"/>
      <c r="B36" s="24"/>
      <c r="C36" s="24" t="s">
        <v>85</v>
      </c>
      <c r="D36" s="17" t="s">
        <v>86</v>
      </c>
      <c r="E36" s="23">
        <f t="shared" si="1"/>
        <v>6</v>
      </c>
      <c r="F36" s="16">
        <v>2</v>
      </c>
      <c r="G36" s="16">
        <v>2</v>
      </c>
      <c r="H36" s="16">
        <v>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35"/>
      <c r="X36" s="38"/>
      <c r="Y36" s="45"/>
      <c r="Z36" s="45"/>
      <c r="AA36" s="45"/>
      <c r="AB36" s="45"/>
      <c r="AC36" s="45"/>
      <c r="AD36" s="45"/>
      <c r="AE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</row>
    <row r="37" spans="1:43" s="2" customFormat="1" ht="15.75" customHeight="1">
      <c r="A37" s="24"/>
      <c r="B37" s="24"/>
      <c r="C37" s="24" t="s">
        <v>87</v>
      </c>
      <c r="D37" s="17" t="s">
        <v>88</v>
      </c>
      <c r="E37" s="23">
        <f t="shared" si="1"/>
        <v>8</v>
      </c>
      <c r="F37" s="16">
        <v>3</v>
      </c>
      <c r="G37" s="16">
        <v>3</v>
      </c>
      <c r="H37" s="16">
        <v>2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35"/>
      <c r="X37" s="38"/>
      <c r="Y37" s="45"/>
      <c r="Z37" s="45"/>
      <c r="AA37" s="45"/>
      <c r="AB37" s="45"/>
      <c r="AC37" s="45"/>
      <c r="AD37" s="45"/>
      <c r="AE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</row>
    <row r="38" spans="1:43" s="2" customFormat="1" ht="15.75" customHeight="1">
      <c r="A38" s="24"/>
      <c r="B38" s="24"/>
      <c r="C38" s="24" t="s">
        <v>89</v>
      </c>
      <c r="D38" s="17" t="s">
        <v>90</v>
      </c>
      <c r="E38" s="23">
        <f t="shared" si="1"/>
        <v>6</v>
      </c>
      <c r="F38" s="16">
        <v>2</v>
      </c>
      <c r="G38" s="16">
        <v>2</v>
      </c>
      <c r="H38" s="16">
        <v>2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35"/>
      <c r="X38" s="38"/>
      <c r="Y38" s="45"/>
      <c r="Z38" s="45"/>
      <c r="AA38" s="45"/>
      <c r="AB38" s="45"/>
      <c r="AC38" s="45"/>
      <c r="AD38" s="45"/>
      <c r="AE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1:43" s="2" customFormat="1" ht="15.75" customHeight="1">
      <c r="A39" s="24"/>
      <c r="B39" s="24"/>
      <c r="C39" s="23" t="s">
        <v>91</v>
      </c>
      <c r="D39" s="23"/>
      <c r="E39" s="23">
        <f aca="true" t="shared" si="6" ref="E39:H39">SUM(E24:E38)</f>
        <v>100</v>
      </c>
      <c r="F39" s="23">
        <f t="shared" si="6"/>
        <v>34</v>
      </c>
      <c r="G39" s="23">
        <f t="shared" si="6"/>
        <v>34</v>
      </c>
      <c r="H39" s="23">
        <f t="shared" si="6"/>
        <v>32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43"/>
      <c r="X39" s="38"/>
      <c r="Y39" s="45"/>
      <c r="Z39" s="45"/>
      <c r="AA39" s="45"/>
      <c r="AB39" s="45"/>
      <c r="AC39" s="45"/>
      <c r="AD39" s="45"/>
      <c r="AE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</row>
    <row r="40" spans="1:47" s="2" customFormat="1" ht="15.75" customHeight="1">
      <c r="A40" s="24" t="s">
        <v>92</v>
      </c>
      <c r="B40" s="24" t="s">
        <v>12</v>
      </c>
      <c r="C40" s="16">
        <v>30</v>
      </c>
      <c r="D40" s="28" t="s">
        <v>93</v>
      </c>
      <c r="E40" s="23">
        <f t="shared" si="1"/>
        <v>10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10</v>
      </c>
      <c r="W40"/>
      <c r="X40"/>
      <c r="Y40"/>
      <c r="Z40"/>
      <c r="AA40" s="38"/>
      <c r="AB40" s="38"/>
      <c r="AC40" s="45"/>
      <c r="AD40" s="45"/>
      <c r="AE40" s="45"/>
      <c r="AF40" s="45"/>
      <c r="AG40" s="45"/>
      <c r="AH40" s="45"/>
      <c r="AI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</row>
    <row r="41" spans="1:23" ht="15.75" customHeight="1">
      <c r="A41" s="29" t="s">
        <v>94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</sheetData>
  <sheetProtection/>
  <mergeCells count="19">
    <mergeCell ref="A1:B1"/>
    <mergeCell ref="A2:V2"/>
    <mergeCell ref="A3:V3"/>
    <mergeCell ref="E4:V4"/>
    <mergeCell ref="A7:D7"/>
    <mergeCell ref="C12:D12"/>
    <mergeCell ref="C23:D23"/>
    <mergeCell ref="C39:D39"/>
    <mergeCell ref="A41:V41"/>
    <mergeCell ref="A4:A6"/>
    <mergeCell ref="A8:A12"/>
    <mergeCell ref="A13:A23"/>
    <mergeCell ref="A24:A39"/>
    <mergeCell ref="B4:B6"/>
    <mergeCell ref="B8:B12"/>
    <mergeCell ref="B13:B23"/>
    <mergeCell ref="B24:B39"/>
    <mergeCell ref="C4:C6"/>
    <mergeCell ref="D4:D6"/>
  </mergeCells>
  <printOptions horizontalCentered="1" verticalCentered="1"/>
  <pageMargins left="0.4722222222222222" right="0.4722222222222222" top="0.7868055555555555" bottom="0.393055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2015-07-31T00:07:13Z</cp:lastPrinted>
  <dcterms:created xsi:type="dcterms:W3CDTF">1996-12-17T01:32:42Z</dcterms:created>
  <dcterms:modified xsi:type="dcterms:W3CDTF">2015-08-05T23:32:40Z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